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C:\Users\mkojima\Desktop\"/>
    </mc:Choice>
  </mc:AlternateContent>
  <xr:revisionPtr revIDLastSave="0" documentId="13_ncr:1_{27DAA924-6823-4D0E-8790-827042B73FE1}" xr6:coauthVersionLast="47" xr6:coauthVersionMax="47" xr10:uidLastSave="{00000000-0000-0000-0000-000000000000}"/>
  <bookViews>
    <workbookView xWindow="-27600" yWindow="1725" windowWidth="26415" windowHeight="14655" tabRatio="819" xr2:uid="{00000000-000D-0000-FFFF-FFFF00000000}"/>
  </bookViews>
  <sheets>
    <sheet name="表紙" sheetId="18" r:id="rId1"/>
    <sheet name="概要" sheetId="19" r:id="rId2"/>
    <sheet name="目次" sheetId="3" r:id="rId3"/>
    <sheet name="設問" sheetId="20" r:id="rId4"/>
    <sheet name="エラー処理一覧" sheetId="31" state="hidden" r:id="rId5"/>
  </sheets>
  <externalReferences>
    <externalReference r:id="rId6"/>
    <externalReference r:id="rId7"/>
  </externalReferences>
  <definedNames>
    <definedName name="_xlnm._FilterDatabase" localSheetId="3" hidden="1">設問!#REF!</definedName>
    <definedName name="_xlnm.Print_Area" localSheetId="1">概要!$A$1:$J$38</definedName>
    <definedName name="_xlnm.Print_Area" localSheetId="3">設問!$A$1:$T$2489</definedName>
    <definedName name="_xlnm.Print_Area" localSheetId="0">表紙!$A$1:$J$19</definedName>
    <definedName name="_xlnm.Print_Area" localSheetId="2">目次!$A$1:$F$70</definedName>
    <definedName name="Z_20FD34AB_B585_4E88_9093_4A55B4B631D7_.wvu.Cols" localSheetId="3" hidden="1">設問!#REF!</definedName>
    <definedName name="Z_20FD34AB_B585_4E88_9093_4A55B4B631D7_.wvu.PrintArea" localSheetId="3" hidden="1">設問!#REF!</definedName>
    <definedName name="Z_20FD34AB_B585_4E88_9093_4A55B4B631D7_.wvu.PrintArea" localSheetId="2" hidden="1">目次!#REF!</definedName>
    <definedName name="Z_20FD34AB_B585_4E88_9093_4A55B4B631D7_.wvu.PrintTitles" localSheetId="3" hidden="1">設問!#REF!</definedName>
    <definedName name="Z_294EB7B3_CCF2_4F08_A999_5773FBF95F66_.wvu.Cols" localSheetId="3" hidden="1">設問!#REF!</definedName>
    <definedName name="Z_294EB7B3_CCF2_4F08_A999_5773FBF95F66_.wvu.PrintArea" localSheetId="3" hidden="1">設問!#REF!</definedName>
    <definedName name="Z_294EB7B3_CCF2_4F08_A999_5773FBF95F66_.wvu.PrintArea" localSheetId="2" hidden="1">目次!#REF!</definedName>
    <definedName name="Z_294EB7B3_CCF2_4F08_A999_5773FBF95F66_.wvu.PrintTitles" localSheetId="3" hidden="1">設問!#REF!</definedName>
    <definedName name="Z_4531CC6E_D379_4BB9_97CD_84E41294CB11_.wvu.Cols" localSheetId="3" hidden="1">設問!#REF!</definedName>
    <definedName name="Z_4531CC6E_D379_4BB9_97CD_84E41294CB11_.wvu.PrintArea" localSheetId="3" hidden="1">設問!#REF!</definedName>
    <definedName name="Z_4531CC6E_D379_4BB9_97CD_84E41294CB11_.wvu.PrintArea" localSheetId="2" hidden="1">目次!#REF!</definedName>
    <definedName name="Z_4531CC6E_D379_4BB9_97CD_84E41294CB11_.wvu.PrintTitles" localSheetId="3" hidden="1">設問!#REF!</definedName>
    <definedName name="Z_4F728178_B9CA_47F7_9FE7_20EB4B0A17F0_.wvu.Cols" localSheetId="3" hidden="1">設問!#REF!</definedName>
    <definedName name="Z_4F728178_B9CA_47F7_9FE7_20EB4B0A17F0_.wvu.PrintArea" localSheetId="3" hidden="1">設問!#REF!</definedName>
    <definedName name="Z_4F728178_B9CA_47F7_9FE7_20EB4B0A17F0_.wvu.PrintArea" localSheetId="2" hidden="1">目次!#REF!</definedName>
    <definedName name="Z_4F728178_B9CA_47F7_9FE7_20EB4B0A17F0_.wvu.PrintTitles" localSheetId="3" hidden="1">設問!#REF!</definedName>
    <definedName name="Z_9F429F03_2A8F_409D_81A7_E454020354C1_.wvu.Cols" localSheetId="3" hidden="1">設問!#REF!</definedName>
    <definedName name="Z_9F429F03_2A8F_409D_81A7_E454020354C1_.wvu.PrintArea" localSheetId="3" hidden="1">設問!#REF!</definedName>
    <definedName name="Z_9F429F03_2A8F_409D_81A7_E454020354C1_.wvu.PrintArea" localSheetId="2" hidden="1">目次!#REF!</definedName>
    <definedName name="Z_9F429F03_2A8F_409D_81A7_E454020354C1_.wvu.PrintTitles" localSheetId="3" hidden="1">設問!#REF!</definedName>
    <definedName name="Z_BBF5E025_A8B7_4AC4_97B5_4FBDF2058A7F_.wvu.Cols" localSheetId="3" hidden="1">設問!#REF!</definedName>
    <definedName name="Z_BBF5E025_A8B7_4AC4_97B5_4FBDF2058A7F_.wvu.PrintArea" localSheetId="3" hidden="1">設問!#REF!</definedName>
    <definedName name="Z_BBF5E025_A8B7_4AC4_97B5_4FBDF2058A7F_.wvu.PrintArea" localSheetId="2" hidden="1">目次!#REF!</definedName>
    <definedName name="Z_BBF5E025_A8B7_4AC4_97B5_4FBDF2058A7F_.wvu.PrintTitles" localSheetId="3" hidden="1">設問!#REF!</definedName>
    <definedName name="Z_CAD3A8FE_31EC_4724_9DC7_27D09FA16C49_.wvu.Cols" localSheetId="3" hidden="1">設問!#REF!</definedName>
    <definedName name="Z_CAD3A8FE_31EC_4724_9DC7_27D09FA16C49_.wvu.PrintArea" localSheetId="3" hidden="1">設問!#REF!</definedName>
    <definedName name="Z_CAD3A8FE_31EC_4724_9DC7_27D09FA16C49_.wvu.PrintArea" localSheetId="2" hidden="1">目次!#REF!</definedName>
    <definedName name="Z_CAD3A8FE_31EC_4724_9DC7_27D09FA16C49_.wvu.PrintTitles" localSheetId="3" hidden="1">設問!#REF!</definedName>
    <definedName name="Z_F25C5262_7EE1_4E70_BD66_00D55237B6A0_.wvu.Cols" localSheetId="3" hidden="1">設問!#REF!</definedName>
    <definedName name="Z_F25C5262_7EE1_4E70_BD66_00D55237B6A0_.wvu.PrintArea" localSheetId="3" hidden="1">設問!#REF!</definedName>
    <definedName name="Z_F25C5262_7EE1_4E70_BD66_00D55237B6A0_.wvu.PrintArea" localSheetId="2" hidden="1">目次!#REF!</definedName>
    <definedName name="Z_F25C5262_7EE1_4E70_BD66_00D55237B6A0_.wvu.PrintTitles" localSheetId="3" hidden="1">設問!#REF!</definedName>
    <definedName name="機関名">'[1]送付先の金融機関（送付先一覧から）'!$B$1:$I$902</definedName>
    <definedName name="形態" localSheetId="1">#REF!</definedName>
    <definedName name="形態" localSheetId="3">設問!#REF!</definedName>
    <definedName name="形態" localSheetId="0">#REF!</definedName>
    <definedName name="形態" localSheetId="2">[2]基本情報!$O$59</definedName>
    <definedName name="形態">#REF!</definedName>
  </definedNames>
  <calcPr calcId="191029"/>
  <customWorkbookViews>
    <customWorkbookView name="山脇佳菜恵 - 個人用ビュー" guid="{BBF5E025-A8B7-4AC4-97B5-4FBDF2058A7F}" mergeInterval="0" personalView="1" maximized="1" xWindow="-11" yWindow="-11" windowWidth="1942" windowHeight="1042" tabRatio="734" activeSheetId="4"/>
    <customWorkbookView name="山脇 佳菜恵 - 個人用ビュー" guid="{9F429F03-2A8F-409D-81A7-E454020354C1}" mergeInterval="0" personalView="1" maximized="1" xWindow="-9" yWindow="-9" windowWidth="1938" windowHeight="1048" tabRatio="734" activeSheetId="4"/>
    <customWorkbookView name="鈴木 美里 - 個人用ビュー" guid="{294EB7B3-CCF2-4F08-A999-5773FBF95F66}" mergeInterval="0" personalView="1" maximized="1" xWindow="-13" yWindow="-13" windowWidth="2762" windowHeight="1770" tabRatio="734" activeSheetId="8"/>
    <customWorkbookView name="斉川 真介 - 個人用ビュー" guid="{CAD3A8FE-31EC-4724-9DC7-27D09FA16C49}" mergeInterval="0" personalView="1" maximized="1" xWindow="-9" yWindow="-9" windowWidth="1938" windowHeight="1048" tabRatio="734" activeSheetId="5"/>
    <customWorkbookView name="小山 聡 - 個人用ビュー" guid="{F25C5262-7EE1-4E70-BD66-00D55237B6A0}" mergeInterval="0" personalView="1" maximized="1" xWindow="-9" yWindow="-9" windowWidth="1938" windowHeight="1048" tabRatio="734" activeSheetId="7"/>
    <customWorkbookView name="高橋 英和 - 個人用ビュー" guid="{20FD34AB-B585-4E88-9093-4A55B4B631D7}" mergeInterval="0" personalView="1" maximized="1" xWindow="-9" yWindow="-9" windowWidth="1938" windowHeight="1048" tabRatio="734" activeSheetId="4"/>
    <customWorkbookView name="小山　聡 - 個人用ビュー" guid="{4F728178-B9CA-47F7-9FE7-20EB4B0A17F0}" mergeInterval="0" personalView="1" maximized="1" xWindow="-9" yWindow="-9" windowWidth="1938" windowHeight="1048" tabRatio="734" activeSheetId="7"/>
    <customWorkbookView name="山内 義晴 - 個人用ビュー" guid="{4531CC6E-D379-4BB9-97CD-84E41294CB11}" mergeInterval="0" personalView="1" maximized="1" xWindow="-8" yWindow="-8" windowWidth="1936" windowHeight="1176" tabRatio="73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516" i="20" l="1"/>
  <c r="W1515" i="20"/>
  <c r="W1514" i="20"/>
  <c r="W1513" i="20"/>
  <c r="W1512" i="20"/>
  <c r="W1511" i="20"/>
  <c r="W1510" i="20"/>
  <c r="W1509" i="20"/>
  <c r="W1508" i="20"/>
  <c r="W1507" i="20"/>
  <c r="W1506" i="20"/>
  <c r="W1505" i="20"/>
  <c r="W1504" i="20"/>
  <c r="W1503" i="20"/>
  <c r="W1502" i="20"/>
  <c r="W1501" i="20"/>
  <c r="W1500" i="20"/>
  <c r="W1499" i="20"/>
  <c r="W1498" i="20"/>
  <c r="W1497" i="20"/>
  <c r="W1496" i="20"/>
  <c r="W1495" i="20"/>
  <c r="W1494" i="20"/>
  <c r="W1493" i="20"/>
  <c r="W1492" i="20"/>
  <c r="W1491" i="20"/>
  <c r="W1490" i="20"/>
  <c r="W1489" i="20"/>
  <c r="W1488" i="20"/>
  <c r="W1487" i="20"/>
  <c r="W1486" i="20"/>
  <c r="W1485" i="20"/>
  <c r="W1484" i="20"/>
  <c r="W1483" i="20"/>
  <c r="W1482" i="20"/>
  <c r="W1481" i="20"/>
  <c r="W1480" i="20"/>
  <c r="W1479" i="20"/>
  <c r="W1478" i="20"/>
  <c r="W1477" i="20"/>
  <c r="W1476" i="20"/>
  <c r="W1475" i="20"/>
  <c r="W1474" i="20"/>
  <c r="W1473" i="20"/>
  <c r="W1472" i="20"/>
  <c r="W1471" i="20"/>
  <c r="W1470" i="20"/>
  <c r="W1469" i="20"/>
  <c r="W1468" i="20"/>
  <c r="W1467" i="20"/>
  <c r="W1466" i="20"/>
  <c r="W1465" i="20"/>
  <c r="W1464" i="20"/>
  <c r="W1463" i="20"/>
  <c r="W1462" i="20"/>
  <c r="W1461" i="20"/>
  <c r="W1460" i="20"/>
  <c r="W1459" i="20"/>
  <c r="W1458" i="20"/>
  <c r="W1457" i="20"/>
  <c r="W1456" i="20"/>
  <c r="W1455" i="20"/>
  <c r="W1454" i="20"/>
  <c r="W1453" i="20"/>
  <c r="W1452" i="20"/>
  <c r="W1451" i="20"/>
  <c r="W1450" i="20"/>
  <c r="W1449" i="20"/>
  <c r="W1448" i="20"/>
  <c r="W1447" i="20"/>
  <c r="W1446" i="20"/>
  <c r="W1445" i="20"/>
  <c r="W1444" i="20"/>
  <c r="W1443" i="20"/>
  <c r="W1442" i="20"/>
  <c r="W1441" i="20"/>
  <c r="W1440" i="20"/>
  <c r="W1439" i="20"/>
  <c r="W1438" i="20"/>
  <c r="W1437" i="20"/>
  <c r="W1436" i="20"/>
  <c r="W1435" i="20"/>
  <c r="W1434" i="20"/>
  <c r="W1433" i="20"/>
  <c r="W1432" i="20"/>
  <c r="W1431" i="20"/>
  <c r="W1430" i="20"/>
  <c r="W1429" i="20"/>
  <c r="W1428" i="20"/>
  <c r="W1427" i="20"/>
  <c r="W1426" i="20"/>
  <c r="W1425" i="20"/>
  <c r="W1424" i="20"/>
  <c r="W1423" i="20"/>
  <c r="W1422" i="20"/>
  <c r="W1421" i="20"/>
  <c r="W1420" i="20"/>
  <c r="W1419" i="20"/>
  <c r="W1418" i="20"/>
  <c r="W1417" i="20"/>
  <c r="W1416" i="20"/>
  <c r="W1415" i="20"/>
  <c r="W1414" i="20"/>
  <c r="W1413" i="20"/>
  <c r="W1412" i="20"/>
  <c r="W1411" i="20"/>
  <c r="W1410" i="20"/>
  <c r="W1409" i="20"/>
  <c r="W1408" i="20"/>
  <c r="W1407" i="20"/>
  <c r="W1406" i="20"/>
  <c r="W1405" i="20"/>
  <c r="W1404" i="20"/>
  <c r="W1403" i="20"/>
  <c r="W1402" i="20"/>
  <c r="W1401" i="20"/>
  <c r="W1400" i="20"/>
  <c r="W1399" i="20"/>
  <c r="W1398" i="20"/>
  <c r="W1397" i="20"/>
  <c r="W1396" i="20"/>
  <c r="W1395" i="20"/>
  <c r="W1394" i="20"/>
  <c r="W1393" i="20"/>
  <c r="W1392" i="20"/>
  <c r="W1391" i="20"/>
  <c r="W1390" i="20"/>
  <c r="W1389" i="20"/>
  <c r="W1388" i="20"/>
  <c r="W1387" i="20"/>
  <c r="W1386" i="20"/>
  <c r="W1385" i="20"/>
  <c r="W1384" i="20"/>
  <c r="W1383" i="20"/>
  <c r="W1382" i="20"/>
  <c r="W1381" i="20"/>
  <c r="W1380" i="20"/>
  <c r="W1379" i="20"/>
  <c r="W1378" i="20"/>
  <c r="W1377" i="20"/>
  <c r="W1376" i="20"/>
  <c r="W1375" i="20"/>
  <c r="W1374" i="20"/>
  <c r="W1373" i="20"/>
  <c r="W1372" i="20"/>
  <c r="W1371" i="20"/>
  <c r="W1370" i="20"/>
  <c r="W1369" i="20"/>
  <c r="W1368" i="20"/>
  <c r="W1367" i="20"/>
  <c r="W1366" i="20"/>
  <c r="W1365" i="20"/>
  <c r="W1364" i="20"/>
  <c r="W1363" i="20"/>
  <c r="W1362" i="20"/>
  <c r="W1361" i="20"/>
  <c r="W1360" i="20"/>
  <c r="W1359" i="20"/>
  <c r="W1358" i="20"/>
  <c r="W1357" i="20"/>
  <c r="W1356" i="20"/>
  <c r="W1355" i="20"/>
  <c r="W1354" i="20"/>
  <c r="W1353" i="20"/>
  <c r="W1352" i="20"/>
  <c r="W1351" i="20"/>
  <c r="W1350" i="20"/>
  <c r="W1349" i="20"/>
  <c r="W1348" i="20"/>
  <c r="W1347" i="20"/>
  <c r="W1346" i="20"/>
  <c r="W1345" i="20"/>
  <c r="W1344" i="20"/>
  <c r="W1343" i="20"/>
  <c r="W1342" i="20"/>
  <c r="W1341" i="20"/>
  <c r="W1340" i="20"/>
  <c r="W1339" i="20"/>
  <c r="W1338" i="20"/>
  <c r="W1337" i="20"/>
  <c r="W1336" i="20"/>
  <c r="W1335" i="20"/>
  <c r="W1334" i="20"/>
  <c r="W1333" i="20"/>
  <c r="W1332" i="20"/>
  <c r="W1331" i="20"/>
  <c r="W1330" i="20"/>
  <c r="W1329" i="20"/>
  <c r="W1328" i="20"/>
  <c r="W1327" i="20"/>
  <c r="W1326" i="20"/>
  <c r="W1325" i="20"/>
  <c r="W1324" i="20"/>
  <c r="W1323" i="20"/>
  <c r="W1322" i="20"/>
  <c r="W1321" i="20"/>
  <c r="W1320" i="20"/>
  <c r="W1319" i="20"/>
  <c r="W1318" i="20"/>
  <c r="W1317" i="20"/>
  <c r="W1316" i="20"/>
  <c r="W1315" i="20"/>
  <c r="W1314" i="20"/>
  <c r="W1313" i="20"/>
  <c r="W1312" i="20"/>
  <c r="W1311" i="20"/>
  <c r="W1310" i="20"/>
  <c r="W1309" i="20"/>
  <c r="W1308" i="20"/>
  <c r="W1307" i="20"/>
  <c r="W1306" i="20"/>
  <c r="W1305" i="20"/>
  <c r="W1304" i="20"/>
  <c r="W1303" i="20"/>
  <c r="W1302" i="20"/>
  <c r="W1301" i="20"/>
  <c r="W1300" i="20"/>
  <c r="W1299" i="20"/>
  <c r="W1298" i="20"/>
  <c r="W1297" i="20"/>
  <c r="W1296" i="20"/>
  <c r="W1295" i="20"/>
  <c r="W1294" i="20"/>
  <c r="W1293" i="20"/>
  <c r="W1292" i="20"/>
  <c r="W1291" i="20"/>
  <c r="W1290" i="20"/>
  <c r="W1289" i="20"/>
  <c r="W1288" i="20"/>
  <c r="W1287" i="20"/>
  <c r="W1286" i="20"/>
  <c r="W1285" i="20"/>
  <c r="W1284" i="20"/>
  <c r="W1283" i="20"/>
  <c r="W1282" i="20"/>
  <c r="W1281" i="20"/>
  <c r="W1280" i="20"/>
  <c r="W1279" i="20"/>
  <c r="W1278" i="20"/>
  <c r="W1277" i="20"/>
  <c r="W1276" i="20"/>
  <c r="W1275" i="20"/>
  <c r="W1274" i="20"/>
  <c r="W1273" i="20"/>
  <c r="W1272" i="20"/>
  <c r="W1271" i="20"/>
  <c r="W1270" i="20"/>
  <c r="W1269" i="20"/>
  <c r="W1268" i="20"/>
  <c r="W1267" i="20"/>
  <c r="W1266" i="20"/>
  <c r="W1265" i="20"/>
  <c r="W1264" i="20"/>
  <c r="W1263" i="20"/>
  <c r="W1262" i="20"/>
  <c r="W1261" i="20"/>
  <c r="W1260" i="20"/>
  <c r="W1259" i="20"/>
  <c r="W1258" i="20"/>
  <c r="W1257" i="20"/>
  <c r="W1256" i="20"/>
  <c r="W1255" i="20"/>
  <c r="W1254" i="20"/>
  <c r="W1253" i="20"/>
  <c r="W1252" i="20"/>
  <c r="W1251" i="20"/>
  <c r="W1250" i="20"/>
  <c r="W1249" i="20"/>
  <c r="W1248" i="20"/>
  <c r="W1247" i="20"/>
  <c r="W1246" i="20"/>
  <c r="W1245" i="20"/>
  <c r="W1244" i="20"/>
  <c r="W1243" i="20"/>
  <c r="W1242" i="20"/>
  <c r="W1241" i="20"/>
  <c r="W1240" i="20"/>
  <c r="W1239" i="20"/>
  <c r="W1238" i="20"/>
  <c r="W1237" i="20"/>
  <c r="W1236" i="20"/>
  <c r="W1235" i="20"/>
  <c r="W1234" i="20"/>
  <c r="W1233" i="20"/>
  <c r="W1232" i="20"/>
  <c r="W1231" i="20"/>
  <c r="W1230" i="20"/>
  <c r="W1229" i="20"/>
  <c r="W1228" i="20"/>
  <c r="W1227" i="20"/>
  <c r="W1226" i="20"/>
  <c r="W1225" i="20"/>
  <c r="W1224" i="20"/>
  <c r="W1223" i="20"/>
  <c r="W1222" i="20"/>
  <c r="W1221" i="20"/>
  <c r="W1220" i="20"/>
  <c r="W1219" i="20"/>
  <c r="W1218" i="20"/>
  <c r="W1217" i="20"/>
  <c r="W1216" i="20"/>
  <c r="W1215" i="20"/>
  <c r="W1214" i="20"/>
  <c r="W1213" i="20"/>
  <c r="W1212" i="20"/>
  <c r="W1211" i="20"/>
  <c r="W1210" i="20"/>
  <c r="W1209" i="20"/>
  <c r="W1208" i="20"/>
  <c r="W1207" i="20"/>
  <c r="W1206" i="20"/>
  <c r="W1205" i="20"/>
  <c r="W1204" i="20"/>
  <c r="W1203" i="20"/>
  <c r="W1202" i="20"/>
  <c r="W1201" i="20"/>
  <c r="W1200" i="20"/>
  <c r="W1199" i="20"/>
  <c r="W1198" i="20"/>
  <c r="W1197" i="20"/>
  <c r="W1196" i="20"/>
  <c r="W1195" i="20"/>
  <c r="W1194" i="20"/>
  <c r="W1193" i="20"/>
  <c r="W1192" i="20"/>
  <c r="W1191" i="20"/>
  <c r="W1190" i="20"/>
  <c r="W1189" i="20"/>
  <c r="W1188" i="20"/>
  <c r="W1187" i="20"/>
  <c r="W1186" i="20"/>
  <c r="W1185" i="20"/>
  <c r="W1184" i="20"/>
  <c r="W1183" i="20"/>
  <c r="W1182" i="20"/>
  <c r="W1181" i="20"/>
  <c r="W1180" i="20"/>
  <c r="W1179" i="20"/>
  <c r="W1178" i="20"/>
  <c r="W1177" i="20"/>
  <c r="W1176" i="20"/>
  <c r="W1175" i="20"/>
  <c r="W1174" i="20"/>
  <c r="W1173" i="20"/>
  <c r="W1172" i="20"/>
  <c r="W1171" i="20"/>
  <c r="W1170" i="20"/>
  <c r="W1169" i="20"/>
  <c r="W1168" i="20"/>
  <c r="W1167" i="20"/>
  <c r="W1166" i="20"/>
  <c r="W1165" i="20"/>
  <c r="W1164" i="20"/>
  <c r="W1163" i="20"/>
  <c r="W1162" i="20"/>
  <c r="W1161" i="20"/>
  <c r="W1160" i="20"/>
  <c r="W1159" i="20"/>
  <c r="W1158" i="20"/>
  <c r="W1157" i="20"/>
  <c r="W1156" i="20"/>
  <c r="W1155" i="20"/>
  <c r="W1154" i="20"/>
  <c r="W1153" i="20"/>
  <c r="W1152" i="20"/>
  <c r="W1151" i="20"/>
  <c r="W1150" i="20"/>
  <c r="W1149" i="20"/>
  <c r="W1148" i="20"/>
  <c r="W1147" i="20"/>
  <c r="W1146" i="20"/>
  <c r="W1145" i="20"/>
  <c r="W1144" i="20"/>
  <c r="W1143" i="20"/>
  <c r="W1142" i="20"/>
  <c r="W1141" i="20"/>
  <c r="W1140" i="20"/>
  <c r="W1139" i="20"/>
  <c r="W1138" i="20"/>
  <c r="W1137" i="20"/>
  <c r="W1136" i="20"/>
  <c r="W1135" i="20"/>
  <c r="W1134" i="20"/>
  <c r="W1133" i="20"/>
  <c r="W1132" i="20"/>
  <c r="W1131" i="20"/>
  <c r="W1130" i="20"/>
  <c r="W1129" i="20"/>
  <c r="W1128" i="20"/>
  <c r="W1127" i="20"/>
  <c r="W1126" i="20"/>
  <c r="W1125" i="20"/>
  <c r="W1124" i="20"/>
  <c r="W1123" i="20"/>
  <c r="W1122" i="20"/>
  <c r="W1121" i="20"/>
  <c r="W1120" i="20"/>
  <c r="W1119" i="20"/>
  <c r="W1118" i="20"/>
  <c r="W1117" i="20"/>
  <c r="W1116" i="20"/>
  <c r="W1115" i="20"/>
  <c r="W1114" i="20"/>
  <c r="W1113" i="20"/>
  <c r="W1112" i="20"/>
  <c r="W1111" i="20"/>
  <c r="W1110" i="20"/>
  <c r="W1109" i="20"/>
  <c r="W1108" i="20"/>
  <c r="W1107" i="20"/>
  <c r="W1106" i="20"/>
  <c r="W1105" i="20"/>
  <c r="W1104" i="20"/>
  <c r="W1103" i="20"/>
  <c r="W1102" i="20"/>
  <c r="W1101" i="20"/>
  <c r="W1100" i="20"/>
  <c r="W1099" i="20"/>
  <c r="W1098" i="20"/>
  <c r="W1097" i="20"/>
  <c r="W1096" i="20"/>
  <c r="W1095" i="20"/>
  <c r="W1094" i="20"/>
  <c r="W1093" i="20"/>
  <c r="W1092" i="20"/>
  <c r="W1091" i="20"/>
  <c r="W1090" i="20"/>
  <c r="W1089" i="20"/>
  <c r="W1088" i="20"/>
  <c r="W1087" i="20"/>
  <c r="W1086" i="20"/>
  <c r="W1085" i="20"/>
  <c r="W1084" i="20"/>
  <c r="W1083" i="20"/>
  <c r="W1082" i="20"/>
  <c r="W1081" i="20"/>
  <c r="W1080" i="20"/>
  <c r="W1079" i="20"/>
  <c r="W1078" i="20"/>
  <c r="W1077" i="20"/>
  <c r="W1076" i="20"/>
  <c r="W1075" i="20"/>
  <c r="W1074" i="20"/>
  <c r="W1073" i="20"/>
  <c r="W1072" i="20"/>
  <c r="W1071" i="20"/>
  <c r="W1070" i="20"/>
  <c r="W1069" i="20"/>
  <c r="W1068" i="20"/>
  <c r="W1067" i="20"/>
  <c r="W1066" i="20"/>
  <c r="W1065" i="20"/>
  <c r="W1064" i="20"/>
  <c r="W1063" i="20"/>
  <c r="W1062" i="20"/>
  <c r="W1061" i="20"/>
  <c r="W1060" i="20"/>
  <c r="W1059" i="20"/>
  <c r="W1058" i="20"/>
  <c r="W1057" i="20"/>
  <c r="W1056" i="20"/>
  <c r="W1055" i="20"/>
  <c r="W1054" i="20"/>
  <c r="W1053" i="20"/>
  <c r="W1052" i="20"/>
  <c r="W1051" i="20"/>
  <c r="W1050" i="20"/>
  <c r="W1049" i="20"/>
  <c r="W1048" i="20"/>
  <c r="W1047" i="20"/>
  <c r="W1046" i="20"/>
  <c r="W1045" i="20"/>
  <c r="W1044" i="20"/>
  <c r="W1043" i="20"/>
  <c r="W1042" i="20"/>
  <c r="W1041" i="20"/>
  <c r="W1040" i="20"/>
  <c r="W1039" i="20"/>
  <c r="W1038" i="20"/>
  <c r="W1037" i="20"/>
  <c r="W1036" i="20"/>
  <c r="W1035" i="20"/>
  <c r="W1034" i="20"/>
  <c r="W1033" i="20"/>
  <c r="W1032" i="20"/>
  <c r="W1031" i="20"/>
  <c r="W1030" i="20"/>
  <c r="W1029" i="20"/>
  <c r="W1028" i="20"/>
  <c r="W1027" i="20"/>
  <c r="W1026" i="20"/>
  <c r="W1025" i="20"/>
  <c r="W1024" i="20"/>
  <c r="W1023" i="20"/>
  <c r="W1022" i="20"/>
  <c r="W1021" i="20"/>
  <c r="W1020" i="20"/>
  <c r="W1019" i="20"/>
  <c r="W1018" i="20"/>
  <c r="W1017" i="20"/>
  <c r="W1016" i="20"/>
  <c r="W1015" i="20"/>
  <c r="W1014" i="20"/>
  <c r="W1013" i="20"/>
  <c r="W1012" i="20"/>
  <c r="W1011" i="20"/>
  <c r="W1010" i="20"/>
  <c r="W1009" i="20"/>
  <c r="W1008" i="20"/>
  <c r="W1007" i="20"/>
  <c r="W1006" i="20"/>
  <c r="W1005" i="20"/>
  <c r="W1004" i="20"/>
  <c r="W1003" i="20"/>
  <c r="W1002" i="20"/>
  <c r="W1001" i="20"/>
  <c r="W1000" i="20"/>
  <c r="W999" i="20"/>
  <c r="W998" i="20"/>
  <c r="W997" i="20"/>
  <c r="W996" i="20"/>
  <c r="W995" i="20"/>
  <c r="W994" i="20"/>
  <c r="W993" i="20"/>
  <c r="W992" i="20"/>
  <c r="W991" i="20"/>
  <c r="W990" i="20"/>
  <c r="W989" i="20"/>
  <c r="W988" i="20"/>
  <c r="W987" i="20"/>
  <c r="W986" i="20"/>
  <c r="W985" i="20"/>
  <c r="W984" i="20"/>
  <c r="W983" i="20"/>
  <c r="W982" i="20"/>
  <c r="W981" i="20"/>
  <c r="W980" i="20"/>
  <c r="W979" i="20"/>
  <c r="W978" i="20"/>
  <c r="W977" i="20"/>
  <c r="W976" i="20"/>
  <c r="W975" i="20"/>
  <c r="W974" i="20"/>
  <c r="W973" i="20"/>
  <c r="W972" i="20"/>
  <c r="W971" i="20"/>
  <c r="W970" i="20"/>
  <c r="W969" i="20"/>
  <c r="W968" i="20"/>
  <c r="W967" i="20"/>
  <c r="W966" i="20"/>
  <c r="W965" i="20"/>
  <c r="W964" i="20"/>
  <c r="W963" i="20"/>
  <c r="W962" i="20"/>
  <c r="W961" i="20"/>
  <c r="W960" i="20"/>
  <c r="W959" i="20"/>
  <c r="W958" i="20"/>
  <c r="W957" i="20"/>
  <c r="W956" i="20"/>
  <c r="W955" i="20"/>
  <c r="W954" i="20"/>
  <c r="W953" i="20"/>
  <c r="W952" i="20"/>
  <c r="W951" i="20"/>
  <c r="W950" i="20"/>
  <c r="W949" i="20"/>
  <c r="W948" i="20"/>
  <c r="W947" i="20"/>
  <c r="W946" i="20"/>
  <c r="W945" i="20"/>
  <c r="W944" i="20"/>
  <c r="W943" i="20"/>
  <c r="W942" i="20"/>
  <c r="W941" i="20"/>
  <c r="W940" i="20"/>
  <c r="W939" i="20"/>
  <c r="W938" i="20"/>
  <c r="W937" i="20"/>
  <c r="W936" i="20"/>
  <c r="W935" i="20"/>
  <c r="W934" i="20"/>
  <c r="W933" i="20"/>
  <c r="W932" i="20"/>
  <c r="W931" i="20"/>
  <c r="W930" i="20"/>
  <c r="W929" i="20"/>
  <c r="W928" i="20"/>
  <c r="W927" i="20"/>
  <c r="W926" i="20"/>
  <c r="W925" i="20"/>
  <c r="W924" i="20"/>
  <c r="W923" i="20"/>
  <c r="W922" i="20"/>
  <c r="W921" i="20"/>
  <c r="W920" i="20"/>
  <c r="W919" i="20"/>
  <c r="W918" i="20"/>
  <c r="W917" i="20"/>
  <c r="W916" i="20"/>
  <c r="W915" i="20"/>
  <c r="W914" i="20"/>
  <c r="W913" i="20"/>
  <c r="W912" i="20"/>
  <c r="W911" i="20"/>
  <c r="W910" i="20"/>
  <c r="W909" i="20"/>
  <c r="W908" i="20"/>
  <c r="W907" i="20"/>
  <c r="W906" i="20"/>
  <c r="W905" i="20"/>
  <c r="W904" i="20"/>
  <c r="W903" i="20"/>
  <c r="W902" i="20"/>
  <c r="W901" i="20"/>
  <c r="W900" i="20"/>
  <c r="W899" i="20"/>
  <c r="W898" i="20"/>
  <c r="W897" i="20"/>
  <c r="W896" i="20"/>
  <c r="W895" i="20"/>
  <c r="W894" i="20"/>
  <c r="W893" i="20"/>
  <c r="W892" i="20"/>
  <c r="W891" i="20"/>
  <c r="W890" i="20"/>
  <c r="W889" i="20"/>
  <c r="W888" i="20"/>
  <c r="W887" i="20"/>
  <c r="W886" i="20"/>
  <c r="W885" i="20"/>
  <c r="W884" i="20"/>
  <c r="W883" i="20"/>
  <c r="W882" i="20"/>
  <c r="W881" i="20"/>
  <c r="W880" i="20"/>
  <c r="W879" i="20"/>
  <c r="W878" i="20"/>
  <c r="W877" i="20"/>
  <c r="W876" i="20"/>
  <c r="W875" i="20"/>
  <c r="W874" i="20"/>
  <c r="W873" i="20"/>
  <c r="W872" i="20"/>
  <c r="W871" i="20"/>
  <c r="W870" i="20"/>
  <c r="W869" i="20"/>
  <c r="W868" i="20"/>
  <c r="W867" i="20"/>
  <c r="W866" i="20"/>
  <c r="W865" i="20"/>
  <c r="W864" i="20"/>
  <c r="W863" i="20"/>
  <c r="W862" i="20"/>
  <c r="W861" i="20"/>
  <c r="W860" i="20"/>
  <c r="W859" i="20"/>
  <c r="W858" i="20"/>
  <c r="W857" i="20"/>
  <c r="W856" i="20"/>
  <c r="W855" i="20"/>
  <c r="W854" i="20"/>
  <c r="W853" i="20"/>
  <c r="W852" i="20"/>
  <c r="W851" i="20"/>
  <c r="W850" i="20"/>
  <c r="W849" i="20"/>
  <c r="W848" i="20"/>
  <c r="W847" i="20"/>
  <c r="W846" i="20"/>
  <c r="W845" i="20"/>
  <c r="W844" i="20"/>
  <c r="W843" i="20"/>
  <c r="W842" i="20"/>
  <c r="W841" i="20"/>
  <c r="W840" i="20"/>
  <c r="W839" i="20"/>
  <c r="W838" i="20"/>
  <c r="W837" i="20"/>
  <c r="W836" i="20"/>
  <c r="W835" i="20"/>
  <c r="W834" i="20"/>
  <c r="W833" i="20"/>
  <c r="W832" i="20"/>
  <c r="W831" i="20"/>
  <c r="W830" i="20"/>
  <c r="W829" i="20"/>
  <c r="W828" i="20"/>
  <c r="W827" i="20"/>
  <c r="W826" i="20"/>
  <c r="W825" i="20"/>
  <c r="W824" i="20"/>
  <c r="W823" i="20"/>
  <c r="W822" i="20"/>
  <c r="W821" i="20"/>
  <c r="W820" i="20"/>
  <c r="W819" i="20"/>
  <c r="W818" i="20"/>
  <c r="W817" i="20"/>
  <c r="W816" i="20"/>
  <c r="W815" i="20"/>
  <c r="W814" i="20"/>
  <c r="W813" i="20"/>
  <c r="W812" i="20"/>
  <c r="W811" i="20"/>
  <c r="W810" i="20"/>
  <c r="W809" i="20"/>
  <c r="W808" i="20"/>
  <c r="W807" i="20"/>
  <c r="W806" i="20"/>
  <c r="W805" i="20"/>
  <c r="W804" i="20"/>
  <c r="W803" i="20"/>
  <c r="W802" i="20"/>
  <c r="W801" i="20"/>
  <c r="W800" i="20"/>
  <c r="W799" i="20"/>
  <c r="W798" i="20"/>
  <c r="W797" i="20"/>
  <c r="W796" i="20"/>
  <c r="W795" i="20"/>
  <c r="W794" i="20"/>
  <c r="W793" i="20"/>
  <c r="W792" i="20"/>
  <c r="W791" i="20"/>
  <c r="W790" i="20"/>
  <c r="W789" i="20"/>
  <c r="W788" i="20"/>
  <c r="W787" i="20"/>
  <c r="W786" i="20"/>
  <c r="W785" i="20"/>
  <c r="W784" i="20"/>
  <c r="W783" i="20"/>
  <c r="W782" i="20"/>
  <c r="W781" i="20"/>
  <c r="W780" i="20"/>
  <c r="W779" i="20"/>
  <c r="W778" i="20"/>
  <c r="W777" i="20"/>
  <c r="W776" i="20"/>
  <c r="W775" i="20"/>
  <c r="W774" i="20"/>
  <c r="W773" i="20"/>
  <c r="W772" i="20"/>
  <c r="W771" i="20"/>
  <c r="W770" i="20"/>
  <c r="W769" i="20"/>
  <c r="W768" i="20"/>
  <c r="W767" i="20"/>
  <c r="W766" i="20"/>
  <c r="W765" i="20"/>
  <c r="W764" i="20"/>
  <c r="W763" i="20"/>
  <c r="W762" i="20"/>
  <c r="W761" i="20"/>
  <c r="W760" i="20"/>
  <c r="W759" i="20"/>
  <c r="W758" i="20"/>
  <c r="W757" i="20"/>
  <c r="W756" i="20"/>
  <c r="W755" i="20"/>
  <c r="W754" i="20"/>
  <c r="W753" i="20"/>
  <c r="W752" i="20"/>
  <c r="W751" i="20"/>
  <c r="W750" i="20"/>
  <c r="W749" i="20"/>
  <c r="W748" i="20"/>
  <c r="W747" i="20"/>
  <c r="W746" i="20"/>
  <c r="W745" i="20"/>
  <c r="W744" i="20"/>
  <c r="W743" i="20"/>
  <c r="W742" i="20"/>
  <c r="W741" i="20"/>
  <c r="W740" i="20"/>
  <c r="W739" i="20"/>
  <c r="W738" i="20"/>
  <c r="W737" i="20"/>
  <c r="W736" i="20"/>
  <c r="W735" i="20"/>
  <c r="W734" i="20"/>
  <c r="W733" i="20"/>
  <c r="W732" i="20"/>
  <c r="W731" i="20"/>
  <c r="W730" i="20"/>
  <c r="W729" i="20"/>
  <c r="W728" i="20"/>
  <c r="W727" i="20"/>
  <c r="W726" i="20"/>
  <c r="W725" i="20"/>
  <c r="W724" i="20"/>
  <c r="W723" i="20"/>
  <c r="W722" i="20"/>
  <c r="W721" i="20"/>
  <c r="W720" i="20"/>
  <c r="W719" i="20"/>
  <c r="W718" i="20"/>
  <c r="W717" i="20"/>
  <c r="W716" i="20"/>
  <c r="W715" i="20"/>
  <c r="W714" i="20"/>
  <c r="W713" i="20"/>
  <c r="W712" i="20"/>
  <c r="W711" i="20"/>
  <c r="W710" i="20"/>
  <c r="W709" i="20"/>
  <c r="W708" i="20"/>
  <c r="W707" i="20"/>
  <c r="W706" i="20"/>
  <c r="W705" i="20"/>
  <c r="W704" i="20"/>
  <c r="W703" i="20"/>
  <c r="W702" i="20"/>
  <c r="W701" i="20"/>
  <c r="W700" i="20"/>
  <c r="W699" i="20"/>
  <c r="W698" i="20"/>
  <c r="W697" i="20"/>
  <c r="W696" i="20"/>
  <c r="W695" i="20"/>
  <c r="W694" i="20"/>
  <c r="W693" i="20"/>
  <c r="W692" i="20"/>
  <c r="W691" i="20"/>
  <c r="W690" i="20"/>
  <c r="W689" i="20"/>
  <c r="W688" i="20"/>
  <c r="W687" i="20"/>
  <c r="W686" i="20"/>
  <c r="W685" i="20"/>
  <c r="W684" i="20"/>
  <c r="W683" i="20"/>
  <c r="W682" i="20"/>
  <c r="W681" i="20"/>
  <c r="W680" i="20"/>
  <c r="W679" i="20"/>
  <c r="W678" i="20"/>
  <c r="W677" i="20"/>
  <c r="W676" i="20"/>
  <c r="W675" i="20"/>
  <c r="W674" i="20"/>
  <c r="W673" i="20"/>
  <c r="W672" i="20"/>
  <c r="W671" i="20"/>
  <c r="W670" i="20"/>
  <c r="W669" i="20"/>
  <c r="W668" i="20"/>
  <c r="W667" i="20"/>
  <c r="W666" i="20"/>
  <c r="W665" i="20"/>
  <c r="W664" i="20"/>
  <c r="W663" i="20"/>
  <c r="W662" i="20"/>
  <c r="W661" i="20"/>
  <c r="W660" i="20"/>
  <c r="W659" i="20"/>
  <c r="W658" i="20"/>
  <c r="W657" i="20"/>
  <c r="W656" i="20"/>
  <c r="W655" i="20"/>
  <c r="W654" i="20"/>
  <c r="W653" i="20"/>
  <c r="W652" i="20"/>
  <c r="W651" i="20"/>
  <c r="W650" i="20"/>
  <c r="W649" i="20"/>
  <c r="W648" i="20"/>
  <c r="W647" i="20"/>
  <c r="W646" i="20"/>
  <c r="W645" i="20"/>
  <c r="W644" i="20"/>
  <c r="W643" i="20"/>
  <c r="W642" i="20"/>
  <c r="W641" i="20"/>
  <c r="W640" i="20"/>
  <c r="W639" i="20"/>
  <c r="W638" i="20"/>
  <c r="W637" i="20"/>
  <c r="W636" i="20"/>
  <c r="W635" i="20"/>
  <c r="W634" i="20"/>
  <c r="W633" i="20"/>
  <c r="W632" i="20"/>
  <c r="W631" i="20"/>
  <c r="W630" i="20"/>
  <c r="W629" i="20"/>
  <c r="W628" i="20"/>
  <c r="W627" i="20"/>
  <c r="W626" i="20"/>
  <c r="W625" i="20"/>
  <c r="W624" i="20"/>
  <c r="W623" i="20"/>
  <c r="W622" i="20"/>
  <c r="W621" i="20"/>
  <c r="W620" i="20"/>
  <c r="W619" i="20"/>
  <c r="W618" i="20"/>
  <c r="W617" i="20"/>
  <c r="W616" i="20"/>
  <c r="W615" i="20"/>
  <c r="W614" i="20"/>
  <c r="W613" i="20"/>
  <c r="W612" i="20"/>
  <c r="W611" i="20"/>
  <c r="W610" i="20"/>
  <c r="W609" i="20"/>
  <c r="W608" i="20"/>
  <c r="W607" i="20"/>
  <c r="W606" i="20"/>
  <c r="W605" i="20"/>
  <c r="W604" i="20"/>
  <c r="W603" i="20"/>
  <c r="W602" i="20"/>
  <c r="W601" i="20"/>
  <c r="W600" i="20"/>
  <c r="W599" i="20"/>
  <c r="W598" i="20"/>
  <c r="W597" i="20"/>
  <c r="W596" i="20"/>
  <c r="W595" i="20"/>
  <c r="W594" i="20"/>
  <c r="W593" i="20"/>
  <c r="W592" i="20"/>
  <c r="W591" i="20"/>
  <c r="W590" i="20"/>
  <c r="W589" i="20"/>
  <c r="W588" i="20"/>
  <c r="W587" i="20"/>
  <c r="W586" i="20"/>
  <c r="W585" i="20"/>
  <c r="W584" i="20"/>
  <c r="W583" i="20"/>
  <c r="W582" i="20"/>
  <c r="W581" i="20"/>
  <c r="W580" i="20"/>
  <c r="W579" i="20"/>
  <c r="W578" i="20"/>
  <c r="W577" i="20"/>
  <c r="W576" i="20"/>
  <c r="W575" i="20"/>
  <c r="W574" i="20"/>
  <c r="W573" i="20"/>
  <c r="W572" i="20"/>
  <c r="W571" i="20"/>
  <c r="W570" i="20"/>
  <c r="W569" i="20"/>
  <c r="W568" i="20"/>
  <c r="W567" i="20"/>
  <c r="W566" i="20"/>
  <c r="W565" i="20"/>
  <c r="W564" i="20"/>
  <c r="W563" i="20"/>
  <c r="W562" i="20"/>
  <c r="W561" i="20"/>
  <c r="W560" i="20"/>
  <c r="W559" i="20"/>
  <c r="W558" i="20"/>
  <c r="W557" i="20"/>
  <c r="W556" i="20"/>
  <c r="W555" i="20"/>
  <c r="W554" i="20"/>
  <c r="W553" i="20"/>
  <c r="W552" i="20"/>
  <c r="W551" i="20"/>
  <c r="W550" i="20"/>
  <c r="W549" i="20"/>
  <c r="W548" i="20"/>
  <c r="W547" i="20"/>
  <c r="W546" i="20"/>
  <c r="W545" i="20"/>
  <c r="W544" i="20"/>
  <c r="W543" i="20"/>
  <c r="W542" i="20"/>
  <c r="W541" i="20"/>
  <c r="W540" i="20"/>
  <c r="W539" i="20"/>
  <c r="W538" i="20"/>
  <c r="W537" i="20"/>
  <c r="W536" i="20"/>
  <c r="W535" i="20"/>
  <c r="W534" i="20"/>
  <c r="W533" i="20"/>
  <c r="W532" i="20"/>
  <c r="W531" i="20"/>
  <c r="W530" i="20"/>
  <c r="W529" i="20"/>
  <c r="W528" i="20"/>
  <c r="W527" i="20"/>
  <c r="W526" i="20"/>
  <c r="W525" i="20"/>
  <c r="W524" i="20"/>
  <c r="W523" i="20"/>
  <c r="W522" i="20"/>
  <c r="W521" i="20"/>
  <c r="W520" i="20"/>
  <c r="W519" i="20"/>
  <c r="W518" i="20"/>
  <c r="W517" i="20"/>
  <c r="W516" i="20"/>
  <c r="W515" i="20"/>
  <c r="W514" i="20"/>
  <c r="W513" i="20"/>
  <c r="W512" i="20"/>
  <c r="W511" i="20"/>
  <c r="W510" i="20"/>
  <c r="W509" i="20"/>
  <c r="W508" i="20"/>
  <c r="W507" i="20"/>
  <c r="W506" i="20"/>
  <c r="W505" i="20"/>
  <c r="W504" i="20"/>
  <c r="W503" i="20"/>
  <c r="W502" i="20"/>
  <c r="W501" i="20"/>
  <c r="W500" i="20"/>
  <c r="W499" i="20"/>
  <c r="W498" i="20"/>
  <c r="W497" i="20"/>
  <c r="W496" i="20"/>
  <c r="W495" i="20"/>
  <c r="W494" i="20"/>
  <c r="W493" i="20"/>
  <c r="W492" i="20"/>
  <c r="W491" i="20"/>
  <c r="W490" i="20"/>
  <c r="W489" i="20"/>
  <c r="W488" i="20"/>
  <c r="W487" i="20"/>
  <c r="W486" i="20"/>
  <c r="W485" i="20"/>
  <c r="W484" i="20"/>
  <c r="W483" i="20"/>
  <c r="W482" i="20"/>
  <c r="W481" i="20"/>
  <c r="W480" i="20"/>
  <c r="W479" i="20"/>
  <c r="W478" i="20"/>
  <c r="W477" i="20"/>
  <c r="W476" i="20"/>
  <c r="W475" i="20"/>
  <c r="W474" i="20"/>
  <c r="W473" i="20"/>
  <c r="W472" i="20"/>
  <c r="W471" i="20"/>
  <c r="W470" i="20"/>
  <c r="W469" i="20"/>
  <c r="W468" i="20"/>
  <c r="W467" i="20"/>
  <c r="W466" i="20"/>
  <c r="W465" i="20"/>
  <c r="W464" i="20"/>
  <c r="W463" i="20"/>
  <c r="W462" i="20"/>
  <c r="W461" i="20"/>
  <c r="W460" i="20"/>
  <c r="W459" i="20"/>
  <c r="W458" i="20"/>
  <c r="W457" i="20"/>
  <c r="W456" i="20"/>
  <c r="W455" i="20"/>
  <c r="W454" i="20"/>
  <c r="W453" i="20"/>
  <c r="W452" i="20"/>
  <c r="W451" i="20"/>
  <c r="W450" i="20"/>
  <c r="W449" i="20"/>
  <c r="W448" i="20"/>
  <c r="W447" i="20"/>
  <c r="W446" i="20"/>
  <c r="W445" i="20"/>
  <c r="W444" i="20"/>
  <c r="W443" i="20"/>
  <c r="W442" i="20"/>
  <c r="W441" i="20"/>
  <c r="W440" i="20"/>
  <c r="W439" i="20"/>
  <c r="W438" i="20"/>
  <c r="W437" i="20"/>
  <c r="W436" i="20"/>
  <c r="W435" i="20"/>
  <c r="W434" i="20"/>
  <c r="W433" i="20"/>
  <c r="W432" i="20"/>
  <c r="W431" i="20"/>
  <c r="W430" i="20"/>
  <c r="W429" i="20"/>
  <c r="W428" i="20"/>
  <c r="W427" i="20"/>
  <c r="W426" i="20"/>
  <c r="W425" i="20"/>
  <c r="W424" i="20"/>
  <c r="W423" i="20"/>
  <c r="W422" i="20"/>
  <c r="W421" i="20"/>
  <c r="W420" i="20"/>
  <c r="W419" i="20"/>
  <c r="W418" i="20"/>
  <c r="W417" i="20"/>
  <c r="W416" i="20"/>
  <c r="W415" i="20"/>
  <c r="W414" i="20"/>
  <c r="W413" i="20"/>
  <c r="W412" i="20"/>
  <c r="W411" i="20"/>
  <c r="W410" i="20"/>
  <c r="W409" i="20"/>
  <c r="W408" i="20"/>
  <c r="W407" i="20"/>
  <c r="W406" i="20"/>
  <c r="W405" i="20"/>
  <c r="W404" i="20"/>
  <c r="W403" i="20"/>
  <c r="W402" i="20"/>
  <c r="W401" i="20"/>
  <c r="W400" i="20"/>
  <c r="W399" i="20"/>
  <c r="W398" i="20"/>
  <c r="W397" i="20"/>
  <c r="W396" i="20"/>
  <c r="W395" i="20"/>
  <c r="W394" i="20"/>
  <c r="W393" i="20"/>
  <c r="W392" i="20"/>
  <c r="W391" i="20"/>
  <c r="W390" i="20"/>
  <c r="W389" i="20"/>
  <c r="W388" i="20"/>
  <c r="W387" i="20"/>
  <c r="W386" i="20"/>
  <c r="W385" i="20"/>
  <c r="W384" i="20"/>
  <c r="W383" i="20"/>
  <c r="W382" i="20"/>
  <c r="W381" i="20"/>
  <c r="W380" i="20"/>
  <c r="W379" i="20"/>
  <c r="W378" i="20"/>
  <c r="W377" i="20"/>
  <c r="W376" i="20"/>
  <c r="W375" i="20"/>
  <c r="W374" i="20"/>
  <c r="W373" i="20"/>
  <c r="W372" i="20"/>
  <c r="W371" i="20"/>
  <c r="W370" i="20"/>
  <c r="W369" i="20"/>
  <c r="W368" i="20"/>
  <c r="W367" i="20"/>
  <c r="W366" i="20"/>
  <c r="W365" i="20"/>
  <c r="W364" i="20"/>
  <c r="W363" i="20"/>
  <c r="W362" i="20"/>
  <c r="W361" i="20"/>
  <c r="W360" i="20"/>
  <c r="W359" i="20"/>
  <c r="W358" i="20"/>
  <c r="W357" i="20"/>
  <c r="W356" i="20"/>
  <c r="W355" i="20"/>
  <c r="W354" i="20"/>
  <c r="W353" i="20"/>
  <c r="W352" i="20"/>
  <c r="W351" i="20"/>
  <c r="W350" i="20"/>
  <c r="W349" i="20"/>
  <c r="W348" i="20"/>
  <c r="W347" i="20"/>
  <c r="W346" i="20"/>
  <c r="W345" i="20"/>
  <c r="W344" i="20"/>
  <c r="W343" i="20"/>
  <c r="W342" i="20"/>
  <c r="W341" i="20"/>
  <c r="W340" i="20"/>
  <c r="W339" i="20"/>
  <c r="W338" i="20"/>
  <c r="W337" i="20"/>
  <c r="W336" i="20"/>
  <c r="W335" i="20"/>
  <c r="W334" i="20"/>
  <c r="W333" i="20"/>
  <c r="W332" i="20"/>
  <c r="W331" i="20"/>
  <c r="W330" i="20"/>
  <c r="W329" i="20"/>
  <c r="W328" i="20"/>
  <c r="W327" i="20"/>
  <c r="W326" i="20"/>
  <c r="W325" i="20"/>
  <c r="W324" i="20"/>
  <c r="W323" i="20"/>
  <c r="W322" i="20"/>
  <c r="W321" i="20"/>
  <c r="W320" i="20"/>
  <c r="W319" i="20"/>
  <c r="W318" i="20"/>
  <c r="W317" i="20"/>
  <c r="W316" i="20"/>
  <c r="W315" i="20"/>
  <c r="W314" i="20"/>
  <c r="W313" i="20"/>
  <c r="W312" i="20"/>
  <c r="W311" i="20"/>
  <c r="W310" i="20"/>
  <c r="W309" i="20"/>
  <c r="W308" i="20"/>
  <c r="W307" i="20"/>
  <c r="W306" i="20"/>
  <c r="W305" i="20"/>
  <c r="W304" i="20"/>
  <c r="W303" i="20"/>
  <c r="W302" i="20"/>
  <c r="W301" i="20"/>
  <c r="W300" i="20"/>
  <c r="W299" i="20"/>
  <c r="W298" i="20"/>
  <c r="W297" i="20"/>
  <c r="W296" i="20"/>
  <c r="W295" i="20"/>
  <c r="W294" i="20"/>
  <c r="W293" i="20"/>
  <c r="W292" i="20"/>
  <c r="W291" i="20"/>
  <c r="W290" i="20"/>
  <c r="W289" i="20"/>
  <c r="W288" i="20"/>
  <c r="W287" i="20"/>
  <c r="W286" i="20"/>
  <c r="W285" i="20"/>
  <c r="W284" i="20"/>
  <c r="W283" i="20"/>
  <c r="W282" i="20"/>
  <c r="W281" i="20"/>
  <c r="W280" i="20"/>
  <c r="W279" i="20"/>
  <c r="W278" i="20"/>
  <c r="W277" i="20"/>
  <c r="W276" i="20"/>
  <c r="W275" i="20"/>
  <c r="W274" i="20"/>
  <c r="W273" i="20"/>
  <c r="W272" i="20"/>
  <c r="W271" i="20"/>
  <c r="W270" i="20"/>
  <c r="W269" i="20"/>
  <c r="W268" i="20"/>
  <c r="W267" i="20"/>
  <c r="W266" i="20"/>
  <c r="W265" i="20"/>
  <c r="W264" i="20"/>
  <c r="W263" i="20"/>
  <c r="W262" i="20"/>
  <c r="W261" i="20"/>
  <c r="W260" i="20"/>
  <c r="W259" i="20"/>
  <c r="W258" i="20"/>
  <c r="W257" i="20"/>
  <c r="W256" i="20"/>
  <c r="W255" i="20"/>
  <c r="W254" i="20"/>
  <c r="W253" i="20"/>
  <c r="W252" i="20"/>
  <c r="W251" i="20"/>
  <c r="W250" i="20"/>
  <c r="W249" i="20"/>
  <c r="W248" i="20"/>
  <c r="W247" i="20"/>
  <c r="W246" i="20"/>
  <c r="W245" i="20"/>
  <c r="W244" i="20"/>
  <c r="W243" i="20"/>
  <c r="W242" i="20"/>
  <c r="W241" i="20"/>
  <c r="W240" i="20"/>
  <c r="W239" i="20"/>
  <c r="W238" i="20"/>
  <c r="W237" i="20"/>
  <c r="W236" i="20"/>
  <c r="W235" i="20"/>
  <c r="W234" i="20"/>
  <c r="W233" i="20"/>
  <c r="W232" i="20"/>
  <c r="W231" i="20"/>
  <c r="W230" i="20"/>
  <c r="W229" i="20"/>
  <c r="W228" i="20"/>
  <c r="W227" i="20"/>
  <c r="W226" i="20"/>
  <c r="W225" i="20"/>
  <c r="W224" i="20"/>
  <c r="W223" i="20"/>
  <c r="W222" i="20"/>
  <c r="W221" i="20"/>
  <c r="W220" i="20"/>
  <c r="W219" i="20"/>
  <c r="W218" i="20"/>
  <c r="W217" i="20"/>
  <c r="W216" i="20"/>
  <c r="W215" i="20"/>
  <c r="W214" i="20"/>
  <c r="W213" i="20"/>
  <c r="W212" i="20"/>
  <c r="W211" i="20"/>
  <c r="W210" i="20"/>
  <c r="W209" i="20"/>
  <c r="W208" i="20"/>
  <c r="W207" i="20"/>
  <c r="W206" i="20"/>
  <c r="W205" i="20"/>
  <c r="W204" i="20"/>
  <c r="W203" i="20"/>
  <c r="W202" i="20"/>
  <c r="W201" i="20"/>
  <c r="W200" i="20"/>
  <c r="W199" i="20"/>
  <c r="W198" i="20"/>
  <c r="W197" i="20"/>
  <c r="W196" i="20"/>
  <c r="W195" i="20"/>
  <c r="W194" i="20"/>
  <c r="W193" i="20"/>
  <c r="W192" i="20"/>
  <c r="W191" i="20"/>
  <c r="W190" i="20"/>
  <c r="W189" i="20"/>
  <c r="W188" i="20"/>
  <c r="W187" i="20"/>
  <c r="W186" i="20"/>
  <c r="W185" i="20"/>
  <c r="W184" i="20"/>
  <c r="W183" i="20"/>
  <c r="W182" i="20"/>
  <c r="W181" i="20"/>
  <c r="W180" i="20"/>
  <c r="W179" i="20"/>
  <c r="W178" i="20"/>
  <c r="W177" i="20"/>
  <c r="W176" i="20"/>
  <c r="W175" i="20"/>
  <c r="W174" i="20"/>
  <c r="W173" i="20"/>
  <c r="W172" i="20"/>
  <c r="W171" i="20"/>
  <c r="W170" i="20"/>
  <c r="W169" i="20"/>
  <c r="W168" i="20"/>
  <c r="W167" i="20"/>
  <c r="W166" i="20"/>
  <c r="W165" i="20"/>
  <c r="W164" i="20"/>
  <c r="W163" i="20"/>
  <c r="W162" i="20"/>
  <c r="W161" i="20"/>
  <c r="W160" i="20"/>
  <c r="W159" i="20"/>
  <c r="W158" i="20"/>
  <c r="W157" i="20"/>
  <c r="W156" i="20"/>
  <c r="W155" i="20"/>
  <c r="W154" i="20"/>
  <c r="W153" i="20"/>
  <c r="W152" i="20"/>
  <c r="W151" i="20"/>
  <c r="W150" i="20"/>
  <c r="W149" i="20"/>
  <c r="W148" i="20"/>
  <c r="W147" i="20"/>
  <c r="W146" i="20"/>
  <c r="W145" i="20"/>
  <c r="W144" i="20"/>
  <c r="W143" i="20"/>
  <c r="W142" i="20"/>
  <c r="W141" i="20"/>
  <c r="W140" i="20"/>
  <c r="W139" i="20"/>
  <c r="W138" i="20"/>
  <c r="W137" i="20"/>
  <c r="W136" i="20"/>
  <c r="W135" i="20"/>
  <c r="W134" i="20"/>
  <c r="W133" i="20"/>
  <c r="W132" i="20"/>
  <c r="W131" i="20"/>
  <c r="W130" i="20"/>
  <c r="W129" i="20"/>
  <c r="W128" i="20"/>
  <c r="W127" i="20"/>
  <c r="W126" i="20"/>
  <c r="W125" i="20"/>
  <c r="W124" i="20"/>
  <c r="W123" i="20"/>
  <c r="W122" i="20"/>
  <c r="W121" i="20"/>
  <c r="W120" i="20"/>
  <c r="W119" i="20"/>
  <c r="W118" i="20"/>
  <c r="W117" i="20"/>
  <c r="W116" i="20"/>
  <c r="W115" i="20"/>
  <c r="W114" i="20"/>
  <c r="W113" i="20"/>
  <c r="W112" i="20"/>
  <c r="W111" i="20"/>
  <c r="W110" i="20"/>
  <c r="W109" i="20"/>
  <c r="W108" i="20"/>
  <c r="W107" i="20"/>
  <c r="W106" i="20"/>
  <c r="W105" i="20"/>
  <c r="W104" i="20"/>
  <c r="W103" i="20"/>
  <c r="W102" i="20"/>
  <c r="W101" i="20"/>
  <c r="W100" i="20"/>
  <c r="W99" i="20"/>
  <c r="W98" i="20"/>
  <c r="W97" i="20"/>
  <c r="W96" i="20"/>
  <c r="W95" i="20"/>
  <c r="W94" i="20"/>
  <c r="W93" i="20"/>
  <c r="W92" i="20"/>
  <c r="W91" i="20"/>
  <c r="W90" i="20"/>
  <c r="W89" i="20"/>
  <c r="W88" i="20"/>
  <c r="W87" i="20"/>
  <c r="W86" i="20"/>
  <c r="W85" i="20"/>
  <c r="W84" i="20"/>
  <c r="W83" i="20"/>
  <c r="W82" i="20"/>
  <c r="W81" i="20"/>
  <c r="W80" i="20"/>
  <c r="W79" i="20"/>
  <c r="W78" i="20"/>
  <c r="W77" i="20"/>
  <c r="W76" i="20"/>
  <c r="W75" i="20"/>
  <c r="W74" i="20"/>
  <c r="W73" i="20"/>
  <c r="W72" i="20"/>
  <c r="W71" i="20"/>
  <c r="W70" i="20"/>
  <c r="W69" i="20"/>
  <c r="W68" i="20"/>
  <c r="W67" i="20"/>
  <c r="W66" i="20"/>
  <c r="W65" i="20"/>
  <c r="W64" i="20"/>
  <c r="W63" i="20"/>
  <c r="W62" i="20"/>
  <c r="W61" i="20"/>
  <c r="W60" i="20"/>
  <c r="W59" i="20"/>
  <c r="W58" i="20"/>
  <c r="W57" i="20"/>
  <c r="W56" i="20"/>
  <c r="W55" i="20"/>
  <c r="W54" i="20"/>
  <c r="W53" i="20"/>
  <c r="W52" i="20"/>
  <c r="W51" i="20"/>
  <c r="W50" i="20"/>
  <c r="W49" i="20"/>
  <c r="W48" i="20"/>
  <c r="W47" i="20"/>
  <c r="W46" i="20"/>
  <c r="W45" i="20"/>
  <c r="W44" i="20"/>
  <c r="W43" i="20"/>
  <c r="W42" i="20"/>
  <c r="W41" i="20"/>
  <c r="W40" i="20"/>
  <c r="W39" i="20"/>
  <c r="W38" i="20"/>
  <c r="W37" i="20"/>
  <c r="W36" i="20"/>
  <c r="W35" i="20"/>
  <c r="W34" i="20"/>
  <c r="W33" i="20"/>
  <c r="W32" i="20"/>
  <c r="W31" i="20"/>
  <c r="W30" i="20"/>
  <c r="W29" i="20"/>
  <c r="W28" i="20"/>
  <c r="W27" i="20"/>
  <c r="W26" i="20"/>
  <c r="W25" i="20"/>
  <c r="W24" i="20"/>
  <c r="W23" i="20"/>
  <c r="W22" i="20"/>
  <c r="W21" i="20"/>
  <c r="W20" i="20"/>
  <c r="W19" i="20"/>
  <c r="W18" i="20"/>
  <c r="W17" i="20"/>
  <c r="W16" i="20"/>
  <c r="W15" i="20"/>
  <c r="W14" i="20"/>
  <c r="W13" i="20"/>
  <c r="W12" i="20"/>
  <c r="W11" i="20"/>
  <c r="W10" i="20"/>
  <c r="W9" i="20"/>
  <c r="W8" i="20"/>
  <c r="W7" i="20"/>
  <c r="W6" i="20"/>
  <c r="W5" i="20"/>
  <c r="W4" i="20"/>
  <c r="W3" i="20"/>
  <c r="E19" i="31"/>
  <c r="S379" i="20" s="1"/>
  <c r="E18" i="31"/>
  <c r="E17" i="31"/>
  <c r="S618" i="20" s="1"/>
  <c r="E16" i="31"/>
  <c r="S1039" i="20" s="1"/>
  <c r="J15" i="31"/>
  <c r="I15" i="31"/>
  <c r="H15" i="31"/>
  <c r="G15" i="31"/>
  <c r="F15" i="31"/>
  <c r="J14" i="31"/>
  <c r="I14" i="31"/>
  <c r="H14" i="31"/>
  <c r="G14" i="31"/>
  <c r="F14" i="31"/>
  <c r="E13" i="31"/>
  <c r="S377" i="20" s="1"/>
  <c r="E12" i="31"/>
  <c r="S376" i="20" s="1"/>
  <c r="E11" i="31"/>
  <c r="E14" i="31" l="1"/>
  <c r="S517" i="20" s="1"/>
  <c r="E15" i="31"/>
  <c r="S521" i="20" s="1"/>
  <c r="E10" i="31"/>
  <c r="S375" i="20" s="1"/>
  <c r="F9" i="31"/>
  <c r="H8" i="31"/>
  <c r="G8" i="31"/>
  <c r="F8" i="31"/>
  <c r="E7" i="31"/>
  <c r="S216" i="20" s="1"/>
  <c r="E6" i="31"/>
  <c r="S215" i="20" s="1"/>
  <c r="E5" i="31"/>
  <c r="S214" i="20" s="1"/>
  <c r="E8" i="31" l="1"/>
  <c r="S213" i="20" s="1"/>
  <c r="M4" i="31"/>
  <c r="L4" i="31"/>
  <c r="K4" i="31"/>
  <c r="J4" i="31"/>
  <c r="I4" i="31"/>
  <c r="H4" i="31"/>
  <c r="G4" i="31"/>
  <c r="F4" i="31"/>
  <c r="F3" i="31"/>
  <c r="E4" i="31" l="1"/>
  <c r="S187" i="20" s="1"/>
  <c r="G2" i="31" l="1"/>
  <c r="F2" i="31"/>
  <c r="E2" i="31" l="1"/>
  <c r="S176" i="20" s="1"/>
  <c r="A19" i="31"/>
  <c r="A18" i="31"/>
  <c r="A17" i="31"/>
  <c r="A16" i="31"/>
  <c r="A15" i="31"/>
  <c r="A14" i="31"/>
  <c r="A13" i="31"/>
  <c r="A12" i="31"/>
  <c r="A11" i="31"/>
  <c r="A10" i="31"/>
  <c r="A9" i="31"/>
  <c r="A8" i="31"/>
  <c r="A7" i="31"/>
  <c r="A6" i="31"/>
  <c r="A5" i="31"/>
  <c r="A4" i="31"/>
  <c r="A3" i="31"/>
  <c r="A2" i="31"/>
  <c r="M229" i="20"/>
  <c r="G9" i="31" s="1"/>
  <c r="E9" i="31" s="1"/>
  <c r="S224" i="20" s="1"/>
  <c r="N193" i="20" l="1"/>
  <c r="L193" i="20"/>
  <c r="J193" i="20"/>
  <c r="H193" i="20"/>
  <c r="P192" i="20"/>
  <c r="P191" i="20"/>
  <c r="P190" i="20"/>
  <c r="P189" i="20"/>
  <c r="P188" i="20"/>
  <c r="P187" i="20"/>
  <c r="P193" i="20" l="1"/>
  <c r="G3" i="31" s="1"/>
  <c r="E3" i="31" s="1"/>
  <c r="S185" i="20" s="1"/>
</calcChain>
</file>

<file path=xl/sharedStrings.xml><?xml version="1.0" encoding="utf-8"?>
<sst xmlns="http://schemas.openxmlformats.org/spreadsheetml/2006/main" count="4170" uniqueCount="3444">
  <si>
    <t>――</t>
  </si>
  <si>
    <t>-</t>
    <phoneticPr fontId="10"/>
  </si>
  <si>
    <t>ATM</t>
    <phoneticPr fontId="10"/>
  </si>
  <si>
    <t xml:space="preserve"> </t>
    <phoneticPr fontId="10"/>
  </si>
  <si>
    <t>0001-0017</t>
  </si>
  <si>
    <t>0288-0321, 0324-0326</t>
  </si>
  <si>
    <t>0116-0199</t>
  </si>
  <si>
    <t>0501-0599</t>
  </si>
  <si>
    <t>1001-1996</t>
  </si>
  <si>
    <t>2011-2895</t>
  </si>
  <si>
    <t>3001-3046</t>
  </si>
  <si>
    <t>2950-2997</t>
  </si>
  <si>
    <t>共同利用型の勘定系システムを
利用</t>
    <rPh sb="0" eb="2">
      <t>キョウドウ</t>
    </rPh>
    <rPh sb="2" eb="5">
      <t>リヨウガタ</t>
    </rPh>
    <rPh sb="6" eb="8">
      <t>カンジョウ</t>
    </rPh>
    <rPh sb="8" eb="9">
      <t>ケイ</t>
    </rPh>
    <rPh sb="15" eb="17">
      <t>リヨウ</t>
    </rPh>
    <phoneticPr fontId="13"/>
  </si>
  <si>
    <t>対象（*1）</t>
    <rPh sb="0" eb="2">
      <t>タイショウ</t>
    </rPh>
    <phoneticPr fontId="13"/>
  </si>
  <si>
    <t>貴社の概要</t>
    <rPh sb="0" eb="1">
      <t>キ</t>
    </rPh>
    <rPh sb="1" eb="2">
      <t>シャ</t>
    </rPh>
    <rPh sb="3" eb="5">
      <t>ガイヨウ</t>
    </rPh>
    <phoneticPr fontId="13"/>
  </si>
  <si>
    <t>　全機関</t>
    <rPh sb="1" eb="2">
      <t>ゼン</t>
    </rPh>
    <rPh sb="2" eb="3">
      <t>キ</t>
    </rPh>
    <rPh sb="3" eb="4">
      <t>セキ</t>
    </rPh>
    <phoneticPr fontId="10"/>
  </si>
  <si>
    <t>1.　システム要員、経費、ＩＴへの取組み</t>
    <rPh sb="17" eb="19">
      <t>トリク</t>
    </rPh>
    <phoneticPr fontId="10"/>
  </si>
  <si>
    <t>システム要員数</t>
    <phoneticPr fontId="10"/>
  </si>
  <si>
    <t>【銀1、銀2】【生】【損】【証】</t>
    <phoneticPr fontId="10"/>
  </si>
  <si>
    <t>システム関連経費</t>
    <phoneticPr fontId="10"/>
  </si>
  <si>
    <t>【銀1、銀2】【生】【損】【証】【セ】</t>
    <phoneticPr fontId="10"/>
  </si>
  <si>
    <t>【銀1、銀2】【生】【損】【証】【ク】</t>
    <phoneticPr fontId="10"/>
  </si>
  <si>
    <t>2.　システム導入、整備状況</t>
    <phoneticPr fontId="10"/>
  </si>
  <si>
    <t>システム管理</t>
    <phoneticPr fontId="10"/>
  </si>
  <si>
    <t>共同利用型の勘定系システム</t>
    <phoneticPr fontId="10"/>
  </si>
  <si>
    <t>【銀1、銀2】</t>
    <phoneticPr fontId="10"/>
  </si>
  <si>
    <t>基幹系システム</t>
    <rPh sb="0" eb="2">
      <t>キカン</t>
    </rPh>
    <rPh sb="2" eb="3">
      <t>ケイ</t>
    </rPh>
    <phoneticPr fontId="10"/>
  </si>
  <si>
    <t>3.　チャネル戦略</t>
    <phoneticPr fontId="10"/>
  </si>
  <si>
    <t>4.　システム障害の発生状況とその再発防止策の取組み</t>
    <phoneticPr fontId="10"/>
  </si>
  <si>
    <t>【銀1】【生】【損】【証】【ク】【セ】</t>
    <phoneticPr fontId="10"/>
  </si>
  <si>
    <t>【銀1、銀2】【生】【損】【証】【ク】</t>
    <rPh sb="4" eb="5">
      <t>ギン</t>
    </rPh>
    <phoneticPr fontId="10"/>
  </si>
  <si>
    <t>5.　外部委託</t>
    <phoneticPr fontId="10"/>
  </si>
  <si>
    <t>①</t>
    <phoneticPr fontId="10"/>
  </si>
  <si>
    <t>外部委託の動向（預金取扱金融機関のみ対象）</t>
    <phoneticPr fontId="10"/>
  </si>
  <si>
    <t>【銀1、銀2】</t>
    <rPh sb="4" eb="5">
      <t>ギン</t>
    </rPh>
    <phoneticPr fontId="10"/>
  </si>
  <si>
    <t>②</t>
    <phoneticPr fontId="10"/>
  </si>
  <si>
    <t>外部委託の課題（基幹業務でのシステム利用のある機関のみ）</t>
    <phoneticPr fontId="10"/>
  </si>
  <si>
    <t>【銀1、銀2】【生】【損】【証】【ク】【セ】</t>
    <rPh sb="4" eb="5">
      <t>ギン</t>
    </rPh>
    <phoneticPr fontId="10"/>
  </si>
  <si>
    <t>クラウドサービスの利用状況と課題</t>
    <phoneticPr fontId="10"/>
  </si>
  <si>
    <t>【銀1、銀2、銀3】【生】【損】【証】【ク】</t>
    <rPh sb="4" eb="5">
      <t>ギン</t>
    </rPh>
    <rPh sb="7" eb="8">
      <t>ギン</t>
    </rPh>
    <phoneticPr fontId="10"/>
  </si>
  <si>
    <t>【銀1、銀2、銀3】【生】【損】【証】【ク】【セ】</t>
    <rPh sb="4" eb="5">
      <t>ギン</t>
    </rPh>
    <rPh sb="7" eb="8">
      <t>ギン</t>
    </rPh>
    <phoneticPr fontId="10"/>
  </si>
  <si>
    <t>人材育成</t>
    <rPh sb="0" eb="2">
      <t>ジンザイ</t>
    </rPh>
    <rPh sb="2" eb="4">
      <t>イクセイ</t>
    </rPh>
    <phoneticPr fontId="10"/>
  </si>
  <si>
    <t>自機関に対するサイバー攻撃の課題（懸念事項等）</t>
    <phoneticPr fontId="10"/>
  </si>
  <si>
    <t>自機関に対するサイバー攻撃への態勢整備状況</t>
    <phoneticPr fontId="10"/>
  </si>
  <si>
    <t>サイバー攻撃に対する技術的対策状況</t>
    <phoneticPr fontId="10"/>
  </si>
  <si>
    <t>オープンAPIへの取組みの状況</t>
    <phoneticPr fontId="10"/>
  </si>
  <si>
    <t>【銀1、銀2、銀3】</t>
    <rPh sb="4" eb="5">
      <t>ギン</t>
    </rPh>
    <rPh sb="7" eb="8">
      <t>ギン</t>
    </rPh>
    <phoneticPr fontId="10"/>
  </si>
  <si>
    <t>データの活用状況</t>
    <phoneticPr fontId="10"/>
  </si>
  <si>
    <t>宛先</t>
    <rPh sb="0" eb="2">
      <t>アテサキ</t>
    </rPh>
    <phoneticPr fontId="13"/>
  </si>
  <si>
    <t>　</t>
  </si>
  <si>
    <t>《アンケート回答票について》</t>
    <rPh sb="6" eb="8">
      <t>カイトウ</t>
    </rPh>
    <rPh sb="8" eb="9">
      <t>ヒョウ</t>
    </rPh>
    <phoneticPr fontId="13"/>
  </si>
  <si>
    <t>目次</t>
    <rPh sb="0" eb="2">
      <t>モクジ</t>
    </rPh>
    <phoneticPr fontId="13"/>
  </si>
  <si>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13"/>
  </si>
  <si>
    <t>顧客向けチャネルの認証高度化策</t>
    <rPh sb="0" eb="2">
      <t>コキャク</t>
    </rPh>
    <rPh sb="2" eb="3">
      <t>ム</t>
    </rPh>
    <rPh sb="9" eb="11">
      <t>ニンショウ</t>
    </rPh>
    <rPh sb="11" eb="14">
      <t>コウドカ</t>
    </rPh>
    <rPh sb="14" eb="15">
      <t>サク</t>
    </rPh>
    <phoneticPr fontId="10"/>
  </si>
  <si>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10"/>
  </si>
  <si>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2"/>
  </si>
  <si>
    <t>「その他」を選択した場合は、下に具体的に記入してください。</t>
  </si>
  <si>
    <t>回答欄</t>
    <rPh sb="0" eb="2">
      <t>カイトウ</t>
    </rPh>
    <rPh sb="2" eb="3">
      <t>ラン</t>
    </rPh>
    <phoneticPr fontId="10"/>
  </si>
  <si>
    <t>回答欄</t>
    <rPh sb="0" eb="1">
      <t>カイトウ</t>
    </rPh>
    <rPh sb="1" eb="2">
      <t>ラン</t>
    </rPh>
    <phoneticPr fontId="10"/>
  </si>
  <si>
    <t>回答欄</t>
    <phoneticPr fontId="13"/>
  </si>
  <si>
    <t>数量</t>
    <rPh sb="0" eb="2">
      <t>スウリョウ</t>
    </rPh>
    <phoneticPr fontId="10"/>
  </si>
  <si>
    <t>シンクライアント端末</t>
    <rPh sb="8" eb="10">
      <t>タンマツ</t>
    </rPh>
    <phoneticPr fontId="10"/>
  </si>
  <si>
    <t>ファット端末</t>
    <rPh sb="4" eb="6">
      <t>タンマツ</t>
    </rPh>
    <phoneticPr fontId="10"/>
  </si>
  <si>
    <t>在宅勤務用
の端末数</t>
    <rPh sb="4" eb="5">
      <t>ヨウ</t>
    </rPh>
    <rPh sb="7" eb="9">
      <t>タンマツ</t>
    </rPh>
    <rPh sb="9" eb="10">
      <t>スウ</t>
    </rPh>
    <phoneticPr fontId="10"/>
  </si>
  <si>
    <t>会社貸与端末の台数</t>
    <rPh sb="0" eb="2">
      <t>カイシャ</t>
    </rPh>
    <rPh sb="2" eb="4">
      <t>タイヨ</t>
    </rPh>
    <rPh sb="4" eb="6">
      <t>タンマツ</t>
    </rPh>
    <rPh sb="7" eb="9">
      <t>ダイスウ</t>
    </rPh>
    <phoneticPr fontId="10"/>
  </si>
  <si>
    <t>台</t>
    <rPh sb="0" eb="1">
      <t>ダイ</t>
    </rPh>
    <phoneticPr fontId="10"/>
  </si>
  <si>
    <t>社内システムに接続するためのアカウント数です。</t>
    <rPh sb="0" eb="2">
      <t>シャナイ</t>
    </rPh>
    <rPh sb="7" eb="9">
      <t>セツゾク</t>
    </rPh>
    <rPh sb="19" eb="20">
      <t>スウ</t>
    </rPh>
    <phoneticPr fontId="10"/>
  </si>
  <si>
    <t>（*1）</t>
  </si>
  <si>
    <t>（*2）</t>
  </si>
  <si>
    <t>デスクトップ型（*4）</t>
    <rPh sb="6" eb="7">
      <t>ガタ</t>
    </rPh>
    <phoneticPr fontId="10"/>
  </si>
  <si>
    <t>サーバー型（*5）</t>
    <rPh sb="4" eb="5">
      <t>ガタ</t>
    </rPh>
    <phoneticPr fontId="10"/>
  </si>
  <si>
    <t>デスクトップ型</t>
    <rPh sb="6" eb="7">
      <t>ガタ</t>
    </rPh>
    <phoneticPr fontId="10"/>
  </si>
  <si>
    <t>サーバー型</t>
    <rPh sb="4" eb="5">
      <t>ガタ</t>
    </rPh>
    <phoneticPr fontId="10"/>
  </si>
  <si>
    <t>時間</t>
    <rPh sb="0" eb="2">
      <t>ジカン</t>
    </rPh>
    <phoneticPr fontId="10"/>
  </si>
  <si>
    <t>選択肢
（それぞれ、いずれか一つを回答）</t>
    <rPh sb="0" eb="3">
      <t>センタクシ</t>
    </rPh>
    <rPh sb="14" eb="15">
      <t>ヒト</t>
    </rPh>
    <rPh sb="17" eb="19">
      <t>カイトウ</t>
    </rPh>
    <phoneticPr fontId="10"/>
  </si>
  <si>
    <t>1. 貴社名および連絡先</t>
    <rPh sb="3" eb="5">
      <t>キシャ</t>
    </rPh>
    <rPh sb="5" eb="6">
      <t>メイ</t>
    </rPh>
    <rPh sb="9" eb="12">
      <t>レンラクサキ</t>
    </rPh>
    <phoneticPr fontId="13"/>
  </si>
  <si>
    <t>貴社名</t>
    <rPh sb="0" eb="2">
      <t>キシャ</t>
    </rPh>
    <rPh sb="2" eb="3">
      <t>メイ</t>
    </rPh>
    <phoneticPr fontId="13"/>
  </si>
  <si>
    <t>ご住所</t>
    <rPh sb="1" eb="3">
      <t>ジュウショ</t>
    </rPh>
    <phoneticPr fontId="13"/>
  </si>
  <si>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10"/>
  </si>
  <si>
    <t>選択肢（いずれか一つを回答）</t>
  </si>
  <si>
    <t>回答欄</t>
    <rPh sb="0" eb="2">
      <t>カイトウ</t>
    </rPh>
    <rPh sb="2" eb="3">
      <t>ラン</t>
    </rPh>
    <phoneticPr fontId="13"/>
  </si>
  <si>
    <t>業態</t>
  </si>
  <si>
    <t>統一金融機関番号</t>
    <phoneticPr fontId="13"/>
  </si>
  <si>
    <t>金融機関</t>
  </si>
  <si>
    <t>都市銀行等</t>
    <rPh sb="0" eb="2">
      <t>トシ</t>
    </rPh>
    <rPh sb="2" eb="4">
      <t>ギンコウ</t>
    </rPh>
    <rPh sb="4" eb="5">
      <t>トウ</t>
    </rPh>
    <phoneticPr fontId="13"/>
  </si>
  <si>
    <t>信託銀行</t>
    <rPh sb="0" eb="2">
      <t>シンタク</t>
    </rPh>
    <rPh sb="2" eb="4">
      <t>ギンコウ</t>
    </rPh>
    <phoneticPr fontId="13"/>
  </si>
  <si>
    <t>地方銀行</t>
    <rPh sb="0" eb="2">
      <t>チホウ</t>
    </rPh>
    <rPh sb="2" eb="4">
      <t>ギンコウ</t>
    </rPh>
    <phoneticPr fontId="13"/>
  </si>
  <si>
    <t>第二地方銀行</t>
    <rPh sb="0" eb="2">
      <t>ダイニ</t>
    </rPh>
    <rPh sb="2" eb="4">
      <t>チホウ</t>
    </rPh>
    <rPh sb="4" eb="6">
      <t>ギンコウ</t>
    </rPh>
    <phoneticPr fontId="13"/>
  </si>
  <si>
    <t>信用金庫等</t>
    <rPh sb="0" eb="2">
      <t>シンヨウ</t>
    </rPh>
    <rPh sb="2" eb="4">
      <t>キンコ</t>
    </rPh>
    <rPh sb="4" eb="5">
      <t>トウ</t>
    </rPh>
    <phoneticPr fontId="13"/>
  </si>
  <si>
    <t>信用組合等</t>
    <rPh sb="0" eb="2">
      <t>シンヨウ</t>
    </rPh>
    <rPh sb="2" eb="4">
      <t>クミアイ</t>
    </rPh>
    <rPh sb="4" eb="5">
      <t>トウ</t>
    </rPh>
    <phoneticPr fontId="13"/>
  </si>
  <si>
    <t>労働金庫</t>
    <rPh sb="0" eb="2">
      <t>ロウドウ</t>
    </rPh>
    <rPh sb="2" eb="4">
      <t>キンコ</t>
    </rPh>
    <phoneticPr fontId="13"/>
  </si>
  <si>
    <t>信用農業協同組合連合会</t>
    <rPh sb="0" eb="2">
      <t>シンヨウ</t>
    </rPh>
    <rPh sb="2" eb="4">
      <t>ノウギョウ</t>
    </rPh>
    <rPh sb="4" eb="6">
      <t>キョウドウ</t>
    </rPh>
    <rPh sb="6" eb="8">
      <t>クミアイ</t>
    </rPh>
    <rPh sb="8" eb="11">
      <t>レンゴウカイ</t>
    </rPh>
    <phoneticPr fontId="13"/>
  </si>
  <si>
    <t>生命保険会社</t>
    <rPh sb="0" eb="4">
      <t>セイメイホケン</t>
    </rPh>
    <rPh sb="4" eb="6">
      <t>カイシャ</t>
    </rPh>
    <phoneticPr fontId="13"/>
  </si>
  <si>
    <t>損害保険会社</t>
    <rPh sb="0" eb="4">
      <t>ソンガイホケン</t>
    </rPh>
    <rPh sb="4" eb="6">
      <t>カイシャ</t>
    </rPh>
    <phoneticPr fontId="13"/>
  </si>
  <si>
    <t>証券会社</t>
    <rPh sb="0" eb="4">
      <t>ショウケンガイシャ</t>
    </rPh>
    <phoneticPr fontId="13"/>
  </si>
  <si>
    <t>クレジットカード会社等</t>
    <rPh sb="8" eb="10">
      <t>ガイシャ</t>
    </rPh>
    <rPh sb="10" eb="11">
      <t>トウ</t>
    </rPh>
    <phoneticPr fontId="13"/>
  </si>
  <si>
    <t>共同センター</t>
    <rPh sb="0" eb="2">
      <t>キョウドウ</t>
    </rPh>
    <phoneticPr fontId="13"/>
  </si>
  <si>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10"/>
  </si>
  <si>
    <t>回答欄
（1：あり　2：なし）</t>
    <rPh sb="0" eb="2">
      <t>カイトウ</t>
    </rPh>
    <rPh sb="2" eb="3">
      <t>ラン</t>
    </rPh>
    <phoneticPr fontId="13"/>
  </si>
  <si>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</si>
  <si>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10"/>
  </si>
  <si>
    <t>業態</t>
    <phoneticPr fontId="13"/>
  </si>
  <si>
    <t>システムの利用形態</t>
    <rPh sb="5" eb="7">
      <t>リヨウ</t>
    </rPh>
    <rPh sb="7" eb="9">
      <t>ケイタイ</t>
    </rPh>
    <phoneticPr fontId="13"/>
  </si>
  <si>
    <t>調査票目次の記号</t>
    <rPh sb="0" eb="3">
      <t>チョウサヒョウ</t>
    </rPh>
    <rPh sb="3" eb="5">
      <t>モクジ</t>
    </rPh>
    <rPh sb="6" eb="8">
      <t>キゴウ</t>
    </rPh>
    <phoneticPr fontId="13"/>
  </si>
  <si>
    <t>金融機関</t>
    <phoneticPr fontId="13"/>
  </si>
  <si>
    <t>自社専用の勘定系システムを利用</t>
    <rPh sb="0" eb="2">
      <t>ジシャ</t>
    </rPh>
    <rPh sb="2" eb="4">
      <t>センヨウ</t>
    </rPh>
    <rPh sb="5" eb="7">
      <t>カンジョウ</t>
    </rPh>
    <rPh sb="7" eb="8">
      <t>ケイ</t>
    </rPh>
    <rPh sb="13" eb="15">
      <t>リヨウ</t>
    </rPh>
    <phoneticPr fontId="13"/>
  </si>
  <si>
    <t>【銀1】について回答</t>
    <rPh sb="1" eb="2">
      <t>ギン</t>
    </rPh>
    <rPh sb="8" eb="10">
      <t>カイトウ</t>
    </rPh>
    <phoneticPr fontId="13"/>
  </si>
  <si>
    <t>【銀2】について回答</t>
    <rPh sb="1" eb="2">
      <t>ギン</t>
    </rPh>
    <rPh sb="8" eb="10">
      <t>カイトウ</t>
    </rPh>
    <phoneticPr fontId="13"/>
  </si>
  <si>
    <t>【生】について回答</t>
    <rPh sb="1" eb="2">
      <t>セイ</t>
    </rPh>
    <rPh sb="7" eb="9">
      <t>カイトウ</t>
    </rPh>
    <phoneticPr fontId="13"/>
  </si>
  <si>
    <t>損害保険会社</t>
    <rPh sb="0" eb="2">
      <t>ソンガイ</t>
    </rPh>
    <rPh sb="2" eb="4">
      <t>ホケン</t>
    </rPh>
    <rPh sb="4" eb="6">
      <t>カイシャ</t>
    </rPh>
    <phoneticPr fontId="13"/>
  </si>
  <si>
    <t>【損】について回答</t>
    <rPh sb="1" eb="2">
      <t>ソン</t>
    </rPh>
    <rPh sb="7" eb="9">
      <t>カイトウ</t>
    </rPh>
    <phoneticPr fontId="13"/>
  </si>
  <si>
    <t>証券会社</t>
    <rPh sb="0" eb="2">
      <t>ショウケン</t>
    </rPh>
    <rPh sb="2" eb="4">
      <t>ガイシャ</t>
    </rPh>
    <phoneticPr fontId="13"/>
  </si>
  <si>
    <t>【証】について回答</t>
    <rPh sb="1" eb="2">
      <t>ショウ</t>
    </rPh>
    <rPh sb="7" eb="9">
      <t>カイトウ</t>
    </rPh>
    <phoneticPr fontId="13"/>
  </si>
  <si>
    <t>クレジットカード会社等</t>
    <rPh sb="8" eb="10">
      <t>カイシャ</t>
    </rPh>
    <rPh sb="10" eb="11">
      <t>トウ</t>
    </rPh>
    <phoneticPr fontId="13"/>
  </si>
  <si>
    <t>【ク】について回答</t>
    <rPh sb="7" eb="9">
      <t>カイトウ</t>
    </rPh>
    <phoneticPr fontId="13"/>
  </si>
  <si>
    <t>【セ】について回答</t>
    <rPh sb="7" eb="9">
      <t>カイトウ</t>
    </rPh>
    <phoneticPr fontId="13"/>
  </si>
  <si>
    <t>信用農業協同組合連合会</t>
    <phoneticPr fontId="10"/>
  </si>
  <si>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</si>
  <si>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</si>
  <si>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13"/>
  </si>
  <si>
    <t>《要望事項》</t>
    <rPh sb="1" eb="3">
      <t>ヨウボウ</t>
    </rPh>
    <rPh sb="3" eb="5">
      <t>ジコウ</t>
    </rPh>
    <phoneticPr fontId="13"/>
  </si>
  <si>
    <t>Ⅰ　基礎調査編</t>
    <rPh sb="2" eb="4">
      <t>キソ</t>
    </rPh>
    <rPh sb="4" eb="6">
      <t>チョウサ</t>
    </rPh>
    <rPh sb="6" eb="7">
      <t>ヘン</t>
    </rPh>
    <phoneticPr fontId="11"/>
  </si>
  <si>
    <t>1.　システム要員、経費、ITへの取組み</t>
    <rPh sb="7" eb="9">
      <t>ヨウイン</t>
    </rPh>
    <rPh sb="10" eb="12">
      <t>ケイヒ</t>
    </rPh>
    <rPh sb="17" eb="19">
      <t>トリク</t>
    </rPh>
    <phoneticPr fontId="11"/>
  </si>
  <si>
    <t>【銀1、銀2】【生】【損】【証】</t>
    <rPh sb="7" eb="8">
      <t>ソン</t>
    </rPh>
    <rPh sb="10" eb="11">
      <t>ショウ</t>
    </rPh>
    <phoneticPr fontId="11"/>
  </si>
  <si>
    <t>1.2　システム関連経費</t>
    <rPh sb="8" eb="10">
      <t>カンレン</t>
    </rPh>
    <rPh sb="10" eb="12">
      <t>ケイヒ</t>
    </rPh>
    <phoneticPr fontId="10"/>
  </si>
  <si>
    <t>経費</t>
    <rPh sb="0" eb="2">
      <t>ケイヒ</t>
    </rPh>
    <phoneticPr fontId="10"/>
  </si>
  <si>
    <t>百万円</t>
    <rPh sb="0" eb="3">
      <t>ヒャクマンエン</t>
    </rPh>
    <phoneticPr fontId="10"/>
  </si>
  <si>
    <t>【問3】目的別</t>
    <rPh sb="1" eb="2">
      <t>トイ</t>
    </rPh>
    <rPh sb="4" eb="6">
      <t>モクテキ</t>
    </rPh>
    <rPh sb="6" eb="7">
      <t>ベツ</t>
    </rPh>
    <phoneticPr fontId="10"/>
  </si>
  <si>
    <t>目的</t>
    <rPh sb="0" eb="2">
      <t>モクテキ</t>
    </rPh>
    <phoneticPr fontId="10"/>
  </si>
  <si>
    <t xml:space="preserve"> 1 ： 新規開発（前向き）</t>
    <rPh sb="5" eb="7">
      <t>シンキ</t>
    </rPh>
    <rPh sb="7" eb="9">
      <t>カイハツ</t>
    </rPh>
    <rPh sb="10" eb="12">
      <t>マエム</t>
    </rPh>
    <phoneticPr fontId="10"/>
  </si>
  <si>
    <t xml:space="preserve"> 2 ： 新規開発（ディフェンシブ）</t>
    <rPh sb="5" eb="7">
      <t>シンキ</t>
    </rPh>
    <rPh sb="7" eb="9">
      <t>カイハツ</t>
    </rPh>
    <phoneticPr fontId="10"/>
  </si>
  <si>
    <t xml:space="preserve"> 3 ： 保守・維持（基幹系システム)</t>
    <rPh sb="5" eb="7">
      <t>ホシュ</t>
    </rPh>
    <rPh sb="8" eb="10">
      <t>イジ</t>
    </rPh>
    <rPh sb="11" eb="13">
      <t>キカン</t>
    </rPh>
    <rPh sb="13" eb="14">
      <t>ケイ</t>
    </rPh>
    <phoneticPr fontId="10"/>
  </si>
  <si>
    <t xml:space="preserve"> 5 ： 共同システムセンター分担金</t>
    <rPh sb="5" eb="7">
      <t>キョウドウ</t>
    </rPh>
    <rPh sb="15" eb="18">
      <t>ブンタンキン</t>
    </rPh>
    <phoneticPr fontId="10"/>
  </si>
  <si>
    <t>（合計）</t>
    <rPh sb="1" eb="3">
      <t>ゴウケイ</t>
    </rPh>
    <phoneticPr fontId="10"/>
  </si>
  <si>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10"/>
  </si>
  <si>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10"/>
  </si>
  <si>
    <t>法改正・規制見直しへ対応するためのシステム関連経費</t>
    <phoneticPr fontId="10"/>
  </si>
  <si>
    <t>BCP対策のためのシステム関連経費</t>
    <rPh sb="3" eb="5">
      <t>タイサク</t>
    </rPh>
    <rPh sb="13" eb="15">
      <t>カンレン</t>
    </rPh>
    <rPh sb="15" eb="17">
      <t>ケイヒ</t>
    </rPh>
    <phoneticPr fontId="10"/>
  </si>
  <si>
    <t xml:space="preserve"> 4 ： 保守・維持（基幹系システム以外の周辺・サブのシステム）</t>
    <rPh sb="5" eb="7">
      <t>ホシュ</t>
    </rPh>
    <rPh sb="8" eb="10">
      <t>イジ</t>
    </rPh>
    <phoneticPr fontId="10"/>
  </si>
  <si>
    <t>【銀1、銀2】【生】【損】【証】【ク】</t>
    <rPh sb="6" eb="7">
      <t>セイ</t>
    </rPh>
    <rPh sb="9" eb="10">
      <t>ソン</t>
    </rPh>
    <rPh sb="12" eb="13">
      <t>ショウ</t>
    </rPh>
    <rPh sb="16" eb="17">
      <t>ソン</t>
    </rPh>
    <phoneticPr fontId="10"/>
  </si>
  <si>
    <t>【問4】経営陣のリーダーシップ</t>
    <rPh sb="1" eb="2">
      <t>トイ</t>
    </rPh>
    <rPh sb="4" eb="7">
      <t>ケイエイジン</t>
    </rPh>
    <phoneticPr fontId="10"/>
  </si>
  <si>
    <t>【問6】IT組織</t>
    <rPh sb="1" eb="2">
      <t>トイ</t>
    </rPh>
    <phoneticPr fontId="10"/>
  </si>
  <si>
    <t>IT戦略を実現するIT組織の整備状況について、それぞれ該当する番号を選択してください。</t>
    <phoneticPr fontId="10"/>
  </si>
  <si>
    <t>【問7】ITリソースの最適化</t>
    <rPh sb="1" eb="2">
      <t>トイ</t>
    </rPh>
    <rPh sb="11" eb="13">
      <t>サイテキ</t>
    </rPh>
    <rPh sb="13" eb="14">
      <t>カ</t>
    </rPh>
    <phoneticPr fontId="10"/>
  </si>
  <si>
    <t>【問8】IT投資管理プロセス</t>
    <rPh sb="1" eb="2">
      <t>トイ</t>
    </rPh>
    <phoneticPr fontId="10"/>
  </si>
  <si>
    <t>【問9】ITリスク管理</t>
    <rPh sb="1" eb="2">
      <t>トイ</t>
    </rPh>
    <phoneticPr fontId="10"/>
  </si>
  <si>
    <t>2.　システム導入、整備状況</t>
    <rPh sb="7" eb="9">
      <t>ドウニュウ</t>
    </rPh>
    <rPh sb="10" eb="12">
      <t>セイビ</t>
    </rPh>
    <rPh sb="12" eb="14">
      <t>ジョウキョウ</t>
    </rPh>
    <phoneticPr fontId="10"/>
  </si>
  <si>
    <t>【問10】システム管理</t>
    <rPh sb="9" eb="11">
      <t>カンリ</t>
    </rPh>
    <phoneticPr fontId="10"/>
  </si>
  <si>
    <t xml:space="preserve"> 1 ： IT資産として管理しているシステム数</t>
    <rPh sb="7" eb="9">
      <t>シサン</t>
    </rPh>
    <rPh sb="12" eb="14">
      <t>カンリ</t>
    </rPh>
    <rPh sb="22" eb="23">
      <t>スウ</t>
    </rPh>
    <phoneticPr fontId="12"/>
  </si>
  <si>
    <t>2.2　共同利用型の勘定系システム</t>
    <rPh sb="4" eb="6">
      <t>キョウドウ</t>
    </rPh>
    <rPh sb="6" eb="9">
      <t>リヨウガタ</t>
    </rPh>
    <rPh sb="10" eb="12">
      <t>カンジョウ</t>
    </rPh>
    <rPh sb="12" eb="13">
      <t>ケイ</t>
    </rPh>
    <phoneticPr fontId="10"/>
  </si>
  <si>
    <t>【問11】共同利用型の勘定系システムの利用</t>
    <rPh sb="5" eb="7">
      <t>キョウドウ</t>
    </rPh>
    <rPh sb="7" eb="10">
      <t>リヨウガタ</t>
    </rPh>
    <rPh sb="11" eb="13">
      <t>カンジョウ</t>
    </rPh>
    <rPh sb="13" eb="14">
      <t>ケイ</t>
    </rPh>
    <rPh sb="19" eb="21">
      <t>リヨウ</t>
    </rPh>
    <phoneticPr fontId="10"/>
  </si>
  <si>
    <t xml:space="preserve"> 2 ： 共同利用型の勘定系システムを利用している</t>
    <rPh sb="19" eb="21">
      <t>リヨウ</t>
    </rPh>
    <phoneticPr fontId="12"/>
  </si>
  <si>
    <t xml:space="preserve"> 3 ： 共同利用型の勘定系システムを使用していない</t>
    <rPh sb="19" eb="21">
      <t>シヨウ</t>
    </rPh>
    <phoneticPr fontId="12"/>
  </si>
  <si>
    <t xml:space="preserve"> 1 ： 契約更改予定 3年未満</t>
    <rPh sb="5" eb="7">
      <t>ケイヤク</t>
    </rPh>
    <rPh sb="7" eb="9">
      <t>コウカイ</t>
    </rPh>
    <rPh sb="9" eb="11">
      <t>ヨテイ</t>
    </rPh>
    <rPh sb="13" eb="14">
      <t>ネン</t>
    </rPh>
    <rPh sb="14" eb="16">
      <t>ミマン</t>
    </rPh>
    <phoneticPr fontId="12"/>
  </si>
  <si>
    <t xml:space="preserve"> 2 ： 契約更改予定 3年以上5年未満</t>
    <rPh sb="13" eb="14">
      <t>ネン</t>
    </rPh>
    <rPh sb="14" eb="16">
      <t>イジョウ</t>
    </rPh>
    <rPh sb="17" eb="18">
      <t>ネン</t>
    </rPh>
    <rPh sb="18" eb="20">
      <t>ミマン</t>
    </rPh>
    <phoneticPr fontId="12"/>
  </si>
  <si>
    <t>2.3　基幹系システム</t>
    <rPh sb="4" eb="6">
      <t>キカン</t>
    </rPh>
    <rPh sb="6" eb="7">
      <t>ケイ</t>
    </rPh>
    <phoneticPr fontId="10"/>
  </si>
  <si>
    <t>【問12】基幹系システムの状況</t>
    <rPh sb="13" eb="15">
      <t>ジョウキョウ</t>
    </rPh>
    <phoneticPr fontId="10"/>
  </si>
  <si>
    <t>「レガシーシステム」とは、技術面の老朽化、肥大化・複雑化、ブラックボックス化等の問題があるコンピュータシステムをいう。</t>
    <phoneticPr fontId="12"/>
  </si>
  <si>
    <t>【問13】基幹系システム更改の実施状況（*1）</t>
    <rPh sb="1" eb="2">
      <t>トイ</t>
    </rPh>
    <rPh sb="5" eb="7">
      <t>キカン</t>
    </rPh>
    <rPh sb="7" eb="8">
      <t>ケイ</t>
    </rPh>
    <rPh sb="12" eb="14">
      <t>コウカイ</t>
    </rPh>
    <rPh sb="15" eb="17">
      <t>ジッシ</t>
    </rPh>
    <rPh sb="17" eb="19">
      <t>ジョウキョウ</t>
    </rPh>
    <phoneticPr fontId="10"/>
  </si>
  <si>
    <t xml:space="preserve"> 1 ： 過去5年以内に実施</t>
    <rPh sb="5" eb="7">
      <t>カコ</t>
    </rPh>
    <rPh sb="8" eb="9">
      <t>ネン</t>
    </rPh>
    <rPh sb="9" eb="11">
      <t>イナイ</t>
    </rPh>
    <rPh sb="12" eb="14">
      <t>ジッシ</t>
    </rPh>
    <phoneticPr fontId="12"/>
  </si>
  <si>
    <t xml:space="preserve"> 2 ： 現在実施中</t>
    <rPh sb="5" eb="7">
      <t>ゲンザイ</t>
    </rPh>
    <rPh sb="7" eb="9">
      <t>ジッシ</t>
    </rPh>
    <rPh sb="9" eb="10">
      <t>チュウ</t>
    </rPh>
    <phoneticPr fontId="12"/>
  </si>
  <si>
    <t xml:space="preserve"> 3 ： 現在計画中</t>
    <rPh sb="5" eb="7">
      <t>ゲンザイ</t>
    </rPh>
    <rPh sb="7" eb="10">
      <t>ケイカクチュウ</t>
    </rPh>
    <phoneticPr fontId="12"/>
  </si>
  <si>
    <t xml:space="preserve"> 4 ： 現在計画なし</t>
    <rPh sb="5" eb="7">
      <t>ゲンザイ</t>
    </rPh>
    <rPh sb="7" eb="9">
      <t>ケイカク</t>
    </rPh>
    <phoneticPr fontId="12"/>
  </si>
  <si>
    <t>【問14】目的</t>
    <rPh sb="1" eb="2">
      <t>トイ</t>
    </rPh>
    <rPh sb="5" eb="7">
      <t>モクテキ</t>
    </rPh>
    <phoneticPr fontId="10"/>
  </si>
  <si>
    <t>選択肢（複数回答可）</t>
    <rPh sb="0" eb="3">
      <t>センタクシ</t>
    </rPh>
    <rPh sb="4" eb="6">
      <t>フクスウ</t>
    </rPh>
    <rPh sb="6" eb="8">
      <t>カイトウ</t>
    </rPh>
    <rPh sb="8" eb="9">
      <t>カ</t>
    </rPh>
    <phoneticPr fontId="12"/>
  </si>
  <si>
    <t xml:space="preserve"> 1 ： システムコストの削減</t>
    <rPh sb="13" eb="15">
      <t>サクゲン</t>
    </rPh>
    <phoneticPr fontId="12"/>
  </si>
  <si>
    <t xml:space="preserve"> 2 ： 経営戦略、営業戦略の実現</t>
    <rPh sb="5" eb="7">
      <t>ケイエイ</t>
    </rPh>
    <rPh sb="7" eb="9">
      <t>センリャク</t>
    </rPh>
    <rPh sb="10" eb="12">
      <t>エイギョウ</t>
    </rPh>
    <rPh sb="12" eb="14">
      <t>センリャク</t>
    </rPh>
    <rPh sb="15" eb="17">
      <t>ジツゲン</t>
    </rPh>
    <phoneticPr fontId="12"/>
  </si>
  <si>
    <t xml:space="preserve"> 3 ： BCPの強化</t>
    <rPh sb="9" eb="11">
      <t>キョウカ</t>
    </rPh>
    <phoneticPr fontId="12"/>
  </si>
  <si>
    <t xml:space="preserve"> 4 ： 業務の生産性向上</t>
    <rPh sb="5" eb="7">
      <t>ギョウム</t>
    </rPh>
    <rPh sb="8" eb="11">
      <t>セイサンセイ</t>
    </rPh>
    <rPh sb="11" eb="13">
      <t>コウジョウ</t>
    </rPh>
    <phoneticPr fontId="12"/>
  </si>
  <si>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2"/>
  </si>
  <si>
    <t xml:space="preserve"> 7 ： その他</t>
    <rPh sb="7" eb="8">
      <t>タ</t>
    </rPh>
    <phoneticPr fontId="12"/>
  </si>
  <si>
    <t>「その他」を選択した場合は下に具体的に記入してください。</t>
  </si>
  <si>
    <t>営業店舗数</t>
  </si>
  <si>
    <t>3.2　ATM</t>
  </si>
  <si>
    <t>「その他」の場合は、下に具体的に記入してください。</t>
    <phoneticPr fontId="10"/>
  </si>
  <si>
    <t>ATMベンダー等に運営委託しているケースを指します。</t>
  </si>
  <si>
    <t>【問17】ATM機能の整備状況</t>
    <rPh sb="1" eb="2">
      <t>トイ</t>
    </rPh>
    <phoneticPr fontId="10"/>
  </si>
  <si>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10"/>
  </si>
  <si>
    <t>「その他」を選択した場合は下に具体的に記入してください。</t>
    <rPh sb="15" eb="17">
      <t>グタイ</t>
    </rPh>
    <phoneticPr fontId="13"/>
  </si>
  <si>
    <t>サービス内容
（それぞれ【回答の選択項目】から選択）</t>
    <rPh sb="4" eb="6">
      <t>ナイヨウ</t>
    </rPh>
    <phoneticPr fontId="12"/>
  </si>
  <si>
    <t>3.4　顧客向けチャネルの認証高度化策</t>
    <rPh sb="4" eb="6">
      <t>コキャク</t>
    </rPh>
    <rPh sb="6" eb="7">
      <t>ム</t>
    </rPh>
    <rPh sb="13" eb="15">
      <t>ニンショウ</t>
    </rPh>
    <rPh sb="15" eb="18">
      <t>コウドカ</t>
    </rPh>
    <rPh sb="18" eb="19">
      <t>サク</t>
    </rPh>
    <phoneticPr fontId="10"/>
  </si>
  <si>
    <t>認証高度化策
（それぞれ【回答の選択項目】から選択）</t>
    <rPh sb="0" eb="2">
      <t>ニンショウ</t>
    </rPh>
    <rPh sb="2" eb="5">
      <t>コウドカ</t>
    </rPh>
    <rPh sb="5" eb="6">
      <t>サク</t>
    </rPh>
    <phoneticPr fontId="12"/>
  </si>
  <si>
    <t>モバイルアプリ</t>
    <phoneticPr fontId="10"/>
  </si>
  <si>
    <t>「その他」を選択された場合には、下に具体的にご記入ください。</t>
    <phoneticPr fontId="10"/>
  </si>
  <si>
    <t>IB（インターネットバンキング）：</t>
  </si>
  <si>
    <t>モバイルアプリ：</t>
  </si>
  <si>
    <t>選択肢（複数選択可）</t>
  </si>
  <si>
    <t>（*3）</t>
  </si>
  <si>
    <t>（*4）</t>
  </si>
  <si>
    <t>（*5）</t>
  </si>
  <si>
    <t>（*6）</t>
  </si>
  <si>
    <t>（*7）</t>
  </si>
  <si>
    <t>％</t>
    <phoneticPr fontId="10"/>
  </si>
  <si>
    <t>選択肢（複数回答可）</t>
    <rPh sb="0" eb="3">
      <t>センタクシ</t>
    </rPh>
    <rPh sb="4" eb="6">
      <t>フクスウ</t>
    </rPh>
    <rPh sb="6" eb="8">
      <t>カイトウ</t>
    </rPh>
    <rPh sb="8" eb="9">
      <t>カ</t>
    </rPh>
    <phoneticPr fontId="16"/>
  </si>
  <si>
    <t>回答欄
（1：はい　2：いいえ）</t>
    <rPh sb="0" eb="2">
      <t>カイトウ</t>
    </rPh>
    <rPh sb="2" eb="3">
      <t>ラン</t>
    </rPh>
    <phoneticPr fontId="10"/>
  </si>
  <si>
    <t>【銀1、銀2、銀3】【生】【損】【証】【ク】</t>
    <rPh sb="1" eb="2">
      <t>ギン</t>
    </rPh>
    <rPh sb="4" eb="5">
      <t>ギン</t>
    </rPh>
    <rPh sb="8" eb="9">
      <t>セイ</t>
    </rPh>
    <rPh sb="11" eb="12">
      <t>ソン</t>
    </rPh>
    <rPh sb="14" eb="15">
      <t>アカシ</t>
    </rPh>
    <phoneticPr fontId="10"/>
  </si>
  <si>
    <t>（*1）</t>
    <phoneticPr fontId="26"/>
  </si>
  <si>
    <t>選択肢（複数選択可）</t>
    <rPh sb="4" eb="6">
      <t>フクスウ</t>
    </rPh>
    <rPh sb="6" eb="8">
      <t>センタク</t>
    </rPh>
    <rPh sb="8" eb="9">
      <t>カ</t>
    </rPh>
    <phoneticPr fontId="26"/>
  </si>
  <si>
    <t>15 ： その他</t>
    <phoneticPr fontId="10"/>
  </si>
  <si>
    <t>11 ： その他</t>
    <phoneticPr fontId="10"/>
  </si>
  <si>
    <t>（*1）</t>
    <phoneticPr fontId="10"/>
  </si>
  <si>
    <t>（*2）</t>
    <phoneticPr fontId="10"/>
  </si>
  <si>
    <t>（*3）</t>
    <phoneticPr fontId="10"/>
  </si>
  <si>
    <t>（*4）</t>
    <phoneticPr fontId="10"/>
  </si>
  <si>
    <t>（*5）</t>
    <phoneticPr fontId="10"/>
  </si>
  <si>
    <t>私用端末の台数（*1）</t>
    <rPh sb="0" eb="2">
      <t>シヨウ</t>
    </rPh>
    <rPh sb="2" eb="4">
      <t>タンマツ</t>
    </rPh>
    <rPh sb="5" eb="7">
      <t>ダイスウ</t>
    </rPh>
    <phoneticPr fontId="10"/>
  </si>
  <si>
    <t>10 ： システム運用関連システム</t>
    <rPh sb="9" eb="11">
      <t>ウンヨウ</t>
    </rPh>
    <rPh sb="11" eb="13">
      <t>カンレン</t>
    </rPh>
    <phoneticPr fontId="10"/>
  </si>
  <si>
    <t>11 ： その他</t>
    <rPh sb="7" eb="8">
      <t>ホカ</t>
    </rPh>
    <phoneticPr fontId="10"/>
  </si>
  <si>
    <t>Ⅱ　テーマ別編</t>
    <rPh sb="5" eb="6">
      <t>ベツ</t>
    </rPh>
    <rPh sb="6" eb="7">
      <t>ヘン</t>
    </rPh>
    <phoneticPr fontId="10"/>
  </si>
  <si>
    <t>1.1　オープンAPIへの取組みの状況</t>
    <rPh sb="13" eb="15">
      <t>トリク</t>
    </rPh>
    <rPh sb="17" eb="19">
      <t>ジョウキョウ</t>
    </rPh>
    <phoneticPr fontId="13"/>
  </si>
  <si>
    <t>【銀1、銀2、銀3】</t>
    <rPh sb="1" eb="2">
      <t>ギン</t>
    </rPh>
    <rPh sb="4" eb="5">
      <t>ギン</t>
    </rPh>
    <phoneticPr fontId="10"/>
  </si>
  <si>
    <t>選択肢（複数選択可）</t>
    <rPh sb="4" eb="6">
      <t>フクスウ</t>
    </rPh>
    <rPh sb="6" eb="8">
      <t>センタク</t>
    </rPh>
    <rPh sb="8" eb="9">
      <t>カ</t>
    </rPh>
    <phoneticPr fontId="10"/>
  </si>
  <si>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2"/>
  </si>
  <si>
    <t>RPAの導入状況</t>
    <rPh sb="4" eb="6">
      <t>ドウニュウ</t>
    </rPh>
    <rPh sb="6" eb="8">
      <t>ジョウキョウ</t>
    </rPh>
    <phoneticPr fontId="10"/>
  </si>
  <si>
    <t>管理しているRPA数</t>
    <rPh sb="0" eb="2">
      <t>カンリ</t>
    </rPh>
    <rPh sb="9" eb="10">
      <t>スウ</t>
    </rPh>
    <phoneticPr fontId="10"/>
  </si>
  <si>
    <t>業務削減時間</t>
    <rPh sb="0" eb="2">
      <t>ギョウム</t>
    </rPh>
    <rPh sb="2" eb="4">
      <t>サクゲン</t>
    </rPh>
    <rPh sb="4" eb="6">
      <t>ジカン</t>
    </rPh>
    <phoneticPr fontId="10"/>
  </si>
  <si>
    <t>　質問テーマ</t>
    <rPh sb="0" eb="2">
      <t>シツモン</t>
    </rPh>
    <phoneticPr fontId="10"/>
  </si>
  <si>
    <t>1.3　データの活用状況</t>
    <rPh sb="8" eb="10">
      <t>カツヨウ</t>
    </rPh>
    <rPh sb="10" eb="12">
      <t>ジョウキョウ</t>
    </rPh>
    <phoneticPr fontId="10"/>
  </si>
  <si>
    <t>対象データ</t>
  </si>
  <si>
    <t>活用目的</t>
  </si>
  <si>
    <t>IoTの活用状況</t>
    <rPh sb="4" eb="6">
      <t>カツヨウ</t>
    </rPh>
    <rPh sb="6" eb="8">
      <t>ジョウキョウ</t>
    </rPh>
    <phoneticPr fontId="10"/>
  </si>
  <si>
    <t>2.1　在宅勤務の実施状況</t>
  </si>
  <si>
    <t>監査部門の体制</t>
    <rPh sb="0" eb="2">
      <t>カンサ</t>
    </rPh>
    <rPh sb="2" eb="4">
      <t>ブモン</t>
    </rPh>
    <rPh sb="5" eb="7">
      <t>タイセイ</t>
    </rPh>
    <phoneticPr fontId="10"/>
  </si>
  <si>
    <t>監査計画、監査の実施</t>
    <rPh sb="0" eb="2">
      <t>カンサ</t>
    </rPh>
    <rPh sb="2" eb="4">
      <t>ケイカク</t>
    </rPh>
    <rPh sb="5" eb="7">
      <t>カンサ</t>
    </rPh>
    <rPh sb="8" eb="10">
      <t>ジッシ</t>
    </rPh>
    <phoneticPr fontId="10"/>
  </si>
  <si>
    <t>監査報告、フォローアップ</t>
    <rPh sb="0" eb="2">
      <t>カンサ</t>
    </rPh>
    <rPh sb="2" eb="4">
      <t>ホウコク</t>
    </rPh>
    <phoneticPr fontId="10"/>
  </si>
  <si>
    <t>システム委託先に対する外部監査</t>
    <rPh sb="4" eb="7">
      <t>イタクサキ</t>
    </rPh>
    <rPh sb="8" eb="9">
      <t>タイ</t>
    </rPh>
    <rPh sb="11" eb="13">
      <t>ガイブ</t>
    </rPh>
    <rPh sb="13" eb="15">
      <t>カンサ</t>
    </rPh>
    <phoneticPr fontId="10"/>
  </si>
  <si>
    <t>監査業務の品質管理</t>
    <rPh sb="0" eb="2">
      <t>カンサ</t>
    </rPh>
    <rPh sb="2" eb="4">
      <t>ギョウム</t>
    </rPh>
    <rPh sb="5" eb="7">
      <t>ヒンシツ</t>
    </rPh>
    <rPh sb="7" eb="9">
      <t>カンリ</t>
    </rPh>
    <phoneticPr fontId="10"/>
  </si>
  <si>
    <t>AI技術</t>
    <phoneticPr fontId="10"/>
  </si>
  <si>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10"/>
  </si>
  <si>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3"/>
  </si>
  <si>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2"/>
  </si>
  <si>
    <t>13 ： その他</t>
    <rPh sb="7" eb="8">
      <t>タ</t>
    </rPh>
    <phoneticPr fontId="10"/>
  </si>
  <si>
    <t xml:space="preserve"> 1 ： 電子メールシステム</t>
    <rPh sb="5" eb="7">
      <t>デンシ</t>
    </rPh>
    <phoneticPr fontId="10"/>
  </si>
  <si>
    <t xml:space="preserve"> 2 ： ドキュメント作成・管理システム</t>
    <rPh sb="11" eb="13">
      <t>サクセイ</t>
    </rPh>
    <rPh sb="14" eb="16">
      <t>カンリ</t>
    </rPh>
    <phoneticPr fontId="10"/>
  </si>
  <si>
    <t xml:space="preserve"> 3 ： 資金証券・資産運用系システム</t>
    <rPh sb="5" eb="7">
      <t>シキン</t>
    </rPh>
    <rPh sb="7" eb="9">
      <t>ショウケン</t>
    </rPh>
    <rPh sb="10" eb="12">
      <t>シサン</t>
    </rPh>
    <rPh sb="12" eb="14">
      <t>ウンヨウ</t>
    </rPh>
    <rPh sb="14" eb="15">
      <t>ケイ</t>
    </rPh>
    <phoneticPr fontId="10"/>
  </si>
  <si>
    <t xml:space="preserve"> 4 ： 決済・対外接続系システム</t>
    <rPh sb="5" eb="7">
      <t>ケッサイ</t>
    </rPh>
    <rPh sb="8" eb="10">
      <t>タイガイ</t>
    </rPh>
    <rPh sb="10" eb="12">
      <t>セツゾク</t>
    </rPh>
    <rPh sb="12" eb="13">
      <t>ケイ</t>
    </rPh>
    <phoneticPr fontId="10"/>
  </si>
  <si>
    <t xml:space="preserve"> 5 ： 顧客管理システム</t>
    <rPh sb="5" eb="7">
      <t>コキャク</t>
    </rPh>
    <rPh sb="7" eb="9">
      <t>カンリ</t>
    </rPh>
    <phoneticPr fontId="10"/>
  </si>
  <si>
    <t xml:space="preserve"> 6 ： 与信関連システム</t>
    <rPh sb="5" eb="7">
      <t>ヨシン</t>
    </rPh>
    <rPh sb="7" eb="9">
      <t>カンレン</t>
    </rPh>
    <phoneticPr fontId="10"/>
  </si>
  <si>
    <t xml:space="preserve"> 7 ： 流動性管理システム</t>
    <rPh sb="5" eb="8">
      <t>リュウドウセイ</t>
    </rPh>
    <rPh sb="8" eb="10">
      <t>カンリ</t>
    </rPh>
    <phoneticPr fontId="10"/>
  </si>
  <si>
    <t xml:space="preserve"> 8 ： 経理財務・人事管理系システム</t>
    <rPh sb="5" eb="7">
      <t>ケイリ</t>
    </rPh>
    <rPh sb="7" eb="9">
      <t>ザイム</t>
    </rPh>
    <rPh sb="10" eb="12">
      <t>ジンジ</t>
    </rPh>
    <rPh sb="12" eb="14">
      <t>カンリ</t>
    </rPh>
    <rPh sb="14" eb="15">
      <t>ケイ</t>
    </rPh>
    <phoneticPr fontId="10"/>
  </si>
  <si>
    <t xml:space="preserve"> 9 ： システム開発関連システム</t>
    <rPh sb="9" eb="11">
      <t>カイハツ</t>
    </rPh>
    <rPh sb="11" eb="13">
      <t>カンレン</t>
    </rPh>
    <phoneticPr fontId="10"/>
  </si>
  <si>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10"/>
  </si>
  <si>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10"/>
  </si>
  <si>
    <t>導入状況（それぞれ【回答の選択項目】から選択）</t>
    <rPh sb="0" eb="2">
      <t>ドウニュウ</t>
    </rPh>
    <rPh sb="2" eb="4">
      <t>ジョウキョウ</t>
    </rPh>
    <phoneticPr fontId="10"/>
  </si>
  <si>
    <t xml:space="preserve"> 1 ： 作業品質の安定（人的エラーの防止）</t>
    <rPh sb="5" eb="7">
      <t>サギョウ</t>
    </rPh>
    <rPh sb="7" eb="9">
      <t>ヒンシツ</t>
    </rPh>
    <rPh sb="10" eb="12">
      <t>アンテイ</t>
    </rPh>
    <rPh sb="13" eb="15">
      <t>ジンテキ</t>
    </rPh>
    <rPh sb="19" eb="21">
      <t>ボウシ</t>
    </rPh>
    <phoneticPr fontId="10"/>
  </si>
  <si>
    <t xml:space="preserve"> 2 ： 業務実施状況の可視化</t>
    <rPh sb="7" eb="9">
      <t>ジッシ</t>
    </rPh>
    <rPh sb="9" eb="11">
      <t>ジョウキョウ</t>
    </rPh>
    <rPh sb="12" eb="14">
      <t>カシ</t>
    </rPh>
    <rPh sb="14" eb="15">
      <t>カ</t>
    </rPh>
    <phoneticPr fontId="10"/>
  </si>
  <si>
    <t xml:space="preserve"> 3 ： 業務の属人化により埋没していたデータの可視化</t>
    <rPh sb="8" eb="10">
      <t>ゾクジン</t>
    </rPh>
    <rPh sb="10" eb="11">
      <t>カ</t>
    </rPh>
    <rPh sb="14" eb="16">
      <t>マイボツ</t>
    </rPh>
    <rPh sb="24" eb="26">
      <t>カシ</t>
    </rPh>
    <rPh sb="26" eb="27">
      <t>カ</t>
    </rPh>
    <phoneticPr fontId="10"/>
  </si>
  <si>
    <t xml:space="preserve"> 4 ： その他</t>
    <rPh sb="6" eb="7">
      <t>タ</t>
    </rPh>
    <phoneticPr fontId="10"/>
  </si>
  <si>
    <t>導入目的（複数選択可）</t>
    <rPh sb="0" eb="2">
      <t>ドウニュウ</t>
    </rPh>
    <rPh sb="2" eb="4">
      <t>モクテキ</t>
    </rPh>
    <rPh sb="5" eb="7">
      <t>フクスウ</t>
    </rPh>
    <rPh sb="7" eb="9">
      <t>センタク</t>
    </rPh>
    <rPh sb="9" eb="10">
      <t>カ</t>
    </rPh>
    <phoneticPr fontId="12"/>
  </si>
  <si>
    <t>導入状況（【回答の選択項目】から選択）</t>
    <rPh sb="0" eb="2">
      <t>ドウニュウ</t>
    </rPh>
    <rPh sb="2" eb="4">
      <t>ジョウキョウ</t>
    </rPh>
    <phoneticPr fontId="10"/>
  </si>
  <si>
    <t>設問頁-1</t>
    <rPh sb="0" eb="2">
      <t>セツモン</t>
    </rPh>
    <rPh sb="2" eb="3">
      <t>ページ</t>
    </rPh>
    <phoneticPr fontId="17"/>
  </si>
  <si>
    <t>3. 貴社の概要について</t>
    <rPh sb="3" eb="5">
      <t>キシャ</t>
    </rPh>
    <rPh sb="6" eb="8">
      <t>ガイヨウ</t>
    </rPh>
    <phoneticPr fontId="13"/>
  </si>
  <si>
    <t>4. 基幹業務でのシステム使用の有無</t>
    <rPh sb="16" eb="18">
      <t>ウム</t>
    </rPh>
    <phoneticPr fontId="13"/>
  </si>
  <si>
    <t>5. システムの利用形態</t>
    <rPh sb="8" eb="10">
      <t>リヨウ</t>
    </rPh>
    <rPh sb="10" eb="12">
      <t>ケイタイ</t>
    </rPh>
    <phoneticPr fontId="13"/>
  </si>
  <si>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10"/>
  </si>
  <si>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10"/>
  </si>
  <si>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10"/>
  </si>
  <si>
    <t>【問2】システム関連経費</t>
    <rPh sb="1" eb="2">
      <t>トイ</t>
    </rPh>
    <rPh sb="8" eb="10">
      <t>カンレン</t>
    </rPh>
    <rPh sb="10" eb="12">
      <t>ケイヒ</t>
    </rPh>
    <phoneticPr fontId="12"/>
  </si>
  <si>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10"/>
  </si>
  <si>
    <t>回答欄
（それぞれ選択）</t>
    <rPh sb="0" eb="2">
      <t>カイトウ</t>
    </rPh>
    <rPh sb="2" eb="3">
      <t>ラン</t>
    </rPh>
    <rPh sb="9" eb="11">
      <t>センタク</t>
    </rPh>
    <phoneticPr fontId="10"/>
  </si>
  <si>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10"/>
  </si>
  <si>
    <t>【回答の選択項目】
 1 ： 導入済
 2 ： 準備段階
 3 ： 検討中
 4 ： 検討なし</t>
    <rPh sb="6" eb="8">
      <t>ドウニュウ</t>
    </rPh>
    <rPh sb="8" eb="9">
      <t>スミ</t>
    </rPh>
    <rPh sb="25" eb="27">
      <t>ケントウ</t>
    </rPh>
    <rPh sb="27" eb="28">
      <t>チュウ</t>
    </rPh>
    <rPh sb="34" eb="36">
      <t>ケントウ</t>
    </rPh>
    <phoneticPr fontId="10"/>
  </si>
  <si>
    <t xml:space="preserve"> 3 ： 保守・維持(基幹系システム)</t>
    <rPh sb="11" eb="13">
      <t>キカン</t>
    </rPh>
    <phoneticPr fontId="10"/>
  </si>
  <si>
    <t>システム運用費、ライセンス費用等の定常的に支出される経費のうち、基幹系システム以外の
周辺・サブのシステムに関する経費</t>
    <phoneticPr fontId="10"/>
  </si>
  <si>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10"/>
  </si>
  <si>
    <t>設問頁- 6</t>
    <rPh sb="0" eb="2">
      <t>セツモン</t>
    </rPh>
    <rPh sb="2" eb="3">
      <t>ページ</t>
    </rPh>
    <phoneticPr fontId="17"/>
  </si>
  <si>
    <t>設問頁- 5</t>
    <rPh sb="0" eb="2">
      <t>セツモン</t>
    </rPh>
    <rPh sb="2" eb="3">
      <t>ページ</t>
    </rPh>
    <phoneticPr fontId="17"/>
  </si>
  <si>
    <t>貴社名をご記入ください。</t>
    <rPh sb="0" eb="2">
      <t>キシャ</t>
    </rPh>
    <rPh sb="2" eb="3">
      <t>メイ</t>
    </rPh>
    <rPh sb="5" eb="7">
      <t>キニュウ</t>
    </rPh>
    <phoneticPr fontId="13"/>
  </si>
  <si>
    <t>回答欄（1：あり　2：なし）</t>
    <rPh sb="0" eb="2">
      <t>カイトウ</t>
    </rPh>
    <rPh sb="2" eb="3">
      <t>ラン</t>
    </rPh>
    <phoneticPr fontId="13"/>
  </si>
  <si>
    <t>送付先住所の変更</t>
    <rPh sb="0" eb="3">
      <t>ソウフサキ</t>
    </rPh>
    <rPh sb="3" eb="5">
      <t>ジュウショ</t>
    </rPh>
    <rPh sb="6" eb="8">
      <t>ヘンコウ</t>
    </rPh>
    <phoneticPr fontId="26"/>
  </si>
  <si>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10"/>
  </si>
  <si>
    <t>来年度送付先（住所）に変更がある場合のみご記入ください。</t>
    <rPh sb="3" eb="6">
      <t>ソウフサキ</t>
    </rPh>
    <rPh sb="7" eb="9">
      <t>ジュウショ</t>
    </rPh>
    <rPh sb="11" eb="13">
      <t>ヘンコウ</t>
    </rPh>
    <rPh sb="16" eb="18">
      <t>バアイ</t>
    </rPh>
    <rPh sb="21" eb="23">
      <t>キニュウ</t>
    </rPh>
    <phoneticPr fontId="10"/>
  </si>
  <si>
    <t>郵便番号</t>
    <rPh sb="0" eb="4">
      <t>ユウビンバンゴウ</t>
    </rPh>
    <phoneticPr fontId="26"/>
  </si>
  <si>
    <t>都道府県、市区町村、町名、番地</t>
    <rPh sb="0" eb="4">
      <t>トドウフケン</t>
    </rPh>
    <rPh sb="5" eb="7">
      <t>シク</t>
    </rPh>
    <rPh sb="7" eb="9">
      <t>チョウソン</t>
    </rPh>
    <rPh sb="10" eb="12">
      <t>チョウメイ</t>
    </rPh>
    <rPh sb="13" eb="15">
      <t>バンチ</t>
    </rPh>
    <phoneticPr fontId="26"/>
  </si>
  <si>
    <t>建物名など</t>
    <rPh sb="0" eb="2">
      <t>タテモノ</t>
    </rPh>
    <rPh sb="2" eb="3">
      <t>メイ</t>
    </rPh>
    <phoneticPr fontId="26"/>
  </si>
  <si>
    <t>変更予定時期</t>
    <phoneticPr fontId="26"/>
  </si>
  <si>
    <t>部署・担当者名の変更</t>
    <rPh sb="0" eb="2">
      <t>ブショ</t>
    </rPh>
    <rPh sb="3" eb="6">
      <t>タントウシャ</t>
    </rPh>
    <rPh sb="6" eb="7">
      <t>メイ</t>
    </rPh>
    <rPh sb="8" eb="10">
      <t>ヘンコウ</t>
    </rPh>
    <phoneticPr fontId="26"/>
  </si>
  <si>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10"/>
  </si>
  <si>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10"/>
  </si>
  <si>
    <t>部署名</t>
    <rPh sb="0" eb="2">
      <t>ブショ</t>
    </rPh>
    <rPh sb="2" eb="3">
      <t>メイ</t>
    </rPh>
    <phoneticPr fontId="26"/>
  </si>
  <si>
    <t>担当者名</t>
    <rPh sb="0" eb="3">
      <t>タントウシャ</t>
    </rPh>
    <rPh sb="3" eb="4">
      <t>メイ</t>
    </rPh>
    <phoneticPr fontId="26"/>
  </si>
  <si>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10"/>
  </si>
  <si>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10"/>
  </si>
  <si>
    <t>システム数</t>
    <rPh sb="4" eb="5">
      <t>スウ</t>
    </rPh>
    <phoneticPr fontId="26"/>
  </si>
  <si>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10"/>
  </si>
  <si>
    <t>【問1】職種、所属別のシステム要員数</t>
    <rPh sb="1" eb="2">
      <t>トイ</t>
    </rPh>
    <rPh sb="4" eb="6">
      <t>ショクシュ</t>
    </rPh>
    <rPh sb="7" eb="9">
      <t>ショゾク</t>
    </rPh>
    <rPh sb="9" eb="10">
      <t>ベツ</t>
    </rPh>
    <rPh sb="15" eb="17">
      <t>ヨウイン</t>
    </rPh>
    <rPh sb="17" eb="18">
      <t>スウ</t>
    </rPh>
    <phoneticPr fontId="10"/>
  </si>
  <si>
    <t>人</t>
    <rPh sb="0" eb="1">
      <t>ニン</t>
    </rPh>
    <phoneticPr fontId="10"/>
  </si>
  <si>
    <t>(2) 貴社におけるIT関連業務の従事者について、所属ごと（海外拠点除く）の人数をお答えください。</t>
    <phoneticPr fontId="10"/>
  </si>
  <si>
    <t xml:space="preserve">     なお、兼務している場合は想定されている業務量（又は業務に割く時間）の割合に応じて記入してください 
 　　（小数点以下1位まで）。</t>
    <rPh sb="28" eb="29">
      <t>マタ</t>
    </rPh>
    <phoneticPr fontId="10"/>
  </si>
  <si>
    <t xml:space="preserve">  ITベンダーが提供する金融機関向け共同システムの人員は含めません。</t>
    <phoneticPr fontId="10"/>
  </si>
  <si>
    <t>　　　　　　　　　　　　　　　　　　所属
職種</t>
    <rPh sb="18" eb="19">
      <t>ショゾク</t>
    </rPh>
    <rPh sb="21" eb="23">
      <t>ショクシュ</t>
    </rPh>
    <phoneticPr fontId="10"/>
  </si>
  <si>
    <t>自機関</t>
    <rPh sb="0" eb="1">
      <t>ジ</t>
    </rPh>
    <rPh sb="1" eb="3">
      <t>キカン</t>
    </rPh>
    <phoneticPr fontId="10"/>
  </si>
  <si>
    <t>システム関連会社・子会社</t>
    <rPh sb="4" eb="6">
      <t>カンレン</t>
    </rPh>
    <rPh sb="6" eb="8">
      <t>ガイシャ</t>
    </rPh>
    <rPh sb="9" eb="12">
      <t>コガイシャ</t>
    </rPh>
    <phoneticPr fontId="10"/>
  </si>
  <si>
    <t>その他（*3）
（常駐委託先）</t>
    <phoneticPr fontId="10"/>
  </si>
  <si>
    <t>合計</t>
    <rPh sb="0" eb="2">
      <t>ゴウケイ</t>
    </rPh>
    <phoneticPr fontId="10"/>
  </si>
  <si>
    <t>ビジネス部門
(*2）</t>
    <rPh sb="4" eb="6">
      <t>ブモン</t>
    </rPh>
    <phoneticPr fontId="10"/>
  </si>
  <si>
    <t>システム部門</t>
    <phoneticPr fontId="10"/>
  </si>
  <si>
    <t>企画</t>
    <rPh sb="0" eb="1">
      <t>キカク</t>
    </rPh>
    <phoneticPr fontId="10"/>
  </si>
  <si>
    <t>開発</t>
    <rPh sb="0" eb="1">
      <t>カイハツ</t>
    </rPh>
    <phoneticPr fontId="10"/>
  </si>
  <si>
    <t>運用</t>
    <rPh sb="0" eb="1">
      <t>ウンヨウ</t>
    </rPh>
    <phoneticPr fontId="10"/>
  </si>
  <si>
    <t>セキュリティ</t>
    <phoneticPr fontId="10"/>
  </si>
  <si>
    <t>合計</t>
    <rPh sb="0" eb="1">
      <t>ゴウケイ</t>
    </rPh>
    <phoneticPr fontId="10"/>
  </si>
  <si>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10"/>
  </si>
  <si>
    <t>ベンダー等から自機関へ常駐しているSEあるいはオペレーター等のことです。</t>
    <rPh sb="29" eb="30">
      <t>トウ</t>
    </rPh>
    <phoneticPr fontId="10"/>
  </si>
  <si>
    <t>【銀1、銀2】【生】【損】【証】【セ】</t>
    <rPh sb="6" eb="7">
      <t>セイ</t>
    </rPh>
    <rPh sb="9" eb="10">
      <t>ソン</t>
    </rPh>
    <rPh sb="12" eb="13">
      <t>ショウ</t>
    </rPh>
    <rPh sb="16" eb="17">
      <t>ソン</t>
    </rPh>
    <phoneticPr fontId="10"/>
  </si>
  <si>
    <t xml:space="preserve"> 1 ： 総経費（*1）実績額（見込でも可）</t>
    <phoneticPr fontId="10"/>
  </si>
  <si>
    <t xml:space="preserve"> 　　</t>
    <phoneticPr fontId="10"/>
  </si>
  <si>
    <t xml:space="preserve"> 2 ： システム関連経費実績額（*1）（見込でも可）</t>
    <phoneticPr fontId="10"/>
  </si>
  <si>
    <t xml:space="preserve">　　　　 </t>
    <phoneticPr fontId="10"/>
  </si>
  <si>
    <t xml:space="preserve"> 3 ：セキュリティ関連経費（*2）実績額（見込でも可）</t>
    <phoneticPr fontId="10"/>
  </si>
  <si>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10"/>
  </si>
  <si>
    <t>セキュリティ関連の経費とは、ウィルス対策ソフトやインターネットバンキング用のMITB対策ソリューションの購入費等、情報漏洩対策や不正送金対策にかかる費用等を指します。</t>
    <phoneticPr fontId="10"/>
  </si>
  <si>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</si>
  <si>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10"/>
  </si>
  <si>
    <t>1.3　ITガバナンスの取組状況</t>
    <rPh sb="12" eb="13">
      <t>ト</t>
    </rPh>
    <rPh sb="13" eb="14">
      <t>ク</t>
    </rPh>
    <rPh sb="14" eb="16">
      <t>ジョウキョウ</t>
    </rPh>
    <phoneticPr fontId="13"/>
  </si>
  <si>
    <t>取組内容</t>
    <rPh sb="0" eb="2">
      <t>トリク</t>
    </rPh>
    <rPh sb="2" eb="4">
      <t>ナイヨウ</t>
    </rPh>
    <phoneticPr fontId="12"/>
  </si>
  <si>
    <t>【問5】IT戦略（DX戦略）（*1）</t>
    <rPh sb="1" eb="2">
      <t>トイ</t>
    </rPh>
    <rPh sb="6" eb="8">
      <t>センリャク</t>
    </rPh>
    <rPh sb="11" eb="13">
      <t>センリャク</t>
    </rPh>
    <phoneticPr fontId="10"/>
  </si>
  <si>
    <t>IT戦略（DX戦略）の取組状況について、それぞれ該当する番号を選択してください。</t>
    <phoneticPr fontId="10"/>
  </si>
  <si>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10"/>
  </si>
  <si>
    <t xml:space="preserve"> 8 ： ビジネス部門とIT部門間の（橋渡しできる人物育成を目的に）相互人事交流を
　　　行っているか</t>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12"/>
  </si>
  <si>
    <t>IT部門の統括責任者はCIO、デジタル部門の統括責任者はCDOやCDIO、CDTO、 ITリスク部門の統括責任者はCISOやCROを想定しています。</t>
    <rPh sb="19" eb="21">
      <t>ブモン</t>
    </rPh>
    <rPh sb="22" eb="27">
      <t>トウカツセキニンシャ</t>
    </rPh>
    <phoneticPr fontId="10"/>
  </si>
  <si>
    <t>（*2）</t>
    <phoneticPr fontId="26"/>
  </si>
  <si>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26"/>
  </si>
  <si>
    <t>IT投資管理プロセスの取組状況について、それぞれ該当する番号を選択してください。</t>
    <phoneticPr fontId="10"/>
  </si>
  <si>
    <t>ITリスク管理の取組状況について、それぞれ該当する番号を選択してください。</t>
    <phoneticPr fontId="10"/>
  </si>
  <si>
    <t>【銀1、銀2】【生】【損】【証】</t>
    <rPh sb="7" eb="8">
      <t>ソン</t>
    </rPh>
    <rPh sb="10" eb="11">
      <t>ショウ</t>
    </rPh>
    <phoneticPr fontId="10"/>
  </si>
  <si>
    <t xml:space="preserve"> 3 ： 契約更改予定 5年以上10年未満</t>
    <phoneticPr fontId="10"/>
  </si>
  <si>
    <t xml:space="preserve"> 4 ： 契約更改予定 10年以上</t>
    <phoneticPr fontId="10"/>
  </si>
  <si>
    <t xml:space="preserve"> 2 ： レガシーシステムがない</t>
    <phoneticPr fontId="10"/>
  </si>
  <si>
    <t>経費</t>
    <rPh sb="0" eb="1">
      <t>ケイヒ</t>
    </rPh>
    <phoneticPr fontId="10"/>
  </si>
  <si>
    <t>基幹系システムの更改費用</t>
    <phoneticPr fontId="10"/>
  </si>
  <si>
    <t>（１）貴社が管理しているシステムについて、システム数（*1）を記入してください。</t>
    <rPh sb="6" eb="8">
      <t>カンリ</t>
    </rPh>
    <rPh sb="25" eb="26">
      <t>スウ</t>
    </rPh>
    <rPh sb="31" eb="33">
      <t>キニュウ</t>
    </rPh>
    <phoneticPr fontId="10"/>
  </si>
  <si>
    <t>システム数</t>
    <rPh sb="4" eb="5">
      <t>スウ</t>
    </rPh>
    <phoneticPr fontId="13"/>
  </si>
  <si>
    <t xml:space="preserve"> 2 ： 1のシステム数のうち顧客情報を保有するシステム数</t>
    <rPh sb="11" eb="12">
      <t>スウ</t>
    </rPh>
    <phoneticPr fontId="12"/>
  </si>
  <si>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2"/>
  </si>
  <si>
    <t>外部委託の委託範囲については、貴社が管理しているシステムの運用業務の委託を想定しております。(ソフトウェア保守やハードウェア保守、システムリリース前の開発業務委託を除きます。)</t>
    <phoneticPr fontId="26"/>
  </si>
  <si>
    <t>（*3）</t>
    <phoneticPr fontId="26"/>
  </si>
  <si>
    <t>外部委託先の定義は、関連会社への委託、及び外部センター、共同センターへの委託を想定しております。</t>
    <phoneticPr fontId="26"/>
  </si>
  <si>
    <t>（*4）</t>
    <phoneticPr fontId="26"/>
  </si>
  <si>
    <t>サポート終了を迎えたハードウェア・ソフトウェアを含むシステム数については、サポート終了を迎えたハードウェア・ソフトウェアいずれかを含むシステム数を記載下さい。</t>
    <phoneticPr fontId="26"/>
  </si>
  <si>
    <t>グローバルIP数</t>
    <rPh sb="6" eb="7">
      <t>スウ</t>
    </rPh>
    <phoneticPr fontId="26"/>
  </si>
  <si>
    <t>IPアドレス数</t>
    <rPh sb="6" eb="7">
      <t>スウ</t>
    </rPh>
    <phoneticPr fontId="26"/>
  </si>
  <si>
    <t>把握できていない</t>
    <rPh sb="0" eb="2">
      <t>ハアク</t>
    </rPh>
    <phoneticPr fontId="26"/>
  </si>
  <si>
    <t>管理しているグローバルIPアドレス数</t>
    <rPh sb="0" eb="2">
      <t>カンリ</t>
    </rPh>
    <rPh sb="17" eb="18">
      <t>スウ</t>
    </rPh>
    <phoneticPr fontId="36"/>
  </si>
  <si>
    <t>選択肢（いずれか一つを回答）</t>
    <phoneticPr fontId="26"/>
  </si>
  <si>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26"/>
  </si>
  <si>
    <t xml:space="preserve"> 3 ： 不明</t>
    <rPh sb="5" eb="7">
      <t>フメイ</t>
    </rPh>
    <phoneticPr fontId="10"/>
  </si>
  <si>
    <t xml:space="preserve"> 1 ： サポート期限 5年未満</t>
    <rPh sb="9" eb="11">
      <t>キゲン</t>
    </rPh>
    <rPh sb="13" eb="14">
      <t>ネン</t>
    </rPh>
    <rPh sb="14" eb="16">
      <t>ミマン</t>
    </rPh>
    <phoneticPr fontId="12"/>
  </si>
  <si>
    <t xml:space="preserve"> 2 ： サポート期限 5年以上10年未満</t>
    <rPh sb="9" eb="11">
      <t>キゲン</t>
    </rPh>
    <rPh sb="13" eb="14">
      <t>ネン</t>
    </rPh>
    <rPh sb="14" eb="16">
      <t>イジョウ</t>
    </rPh>
    <rPh sb="18" eb="19">
      <t>ネン</t>
    </rPh>
    <rPh sb="19" eb="21">
      <t>ミマン</t>
    </rPh>
    <phoneticPr fontId="12"/>
  </si>
  <si>
    <t xml:space="preserve"> 3 ： サポート期限 10年以上15年未満</t>
    <rPh sb="9" eb="11">
      <t>キゲン</t>
    </rPh>
    <phoneticPr fontId="10"/>
  </si>
  <si>
    <t xml:space="preserve"> 4 ： サポート期限 15年以上</t>
    <rPh sb="9" eb="11">
      <t>キゲン</t>
    </rPh>
    <phoneticPr fontId="10"/>
  </si>
  <si>
    <t xml:space="preserve"> 5 ： サポート期限 不明</t>
    <rPh sb="9" eb="11">
      <t>キゲン</t>
    </rPh>
    <rPh sb="12" eb="14">
      <t>フメイ</t>
    </rPh>
    <phoneticPr fontId="26"/>
  </si>
  <si>
    <t>ハードウェアのサポート期限を指します。</t>
    <rPh sb="11" eb="13">
      <t>キゲン</t>
    </rPh>
    <rPh sb="14" eb="15">
      <t>サ</t>
    </rPh>
    <phoneticPr fontId="26"/>
  </si>
  <si>
    <t>【バックアップセンター設置の有無】
 1 ： 設置している
 2 ： 設置していない</t>
    <rPh sb="11" eb="13">
      <t>セッチ</t>
    </rPh>
    <rPh sb="14" eb="16">
      <t>ウム</t>
    </rPh>
    <rPh sb="23" eb="25">
      <t>セッチ</t>
    </rPh>
    <phoneticPr fontId="26"/>
  </si>
  <si>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26"/>
  </si>
  <si>
    <t>回答欄</t>
    <rPh sb="0" eb="2">
      <t>カイトウラン</t>
    </rPh>
    <phoneticPr fontId="26"/>
  </si>
  <si>
    <t>バックアップセンター設置の有無</t>
    <rPh sb="9" eb="11">
      <t>セッチ</t>
    </rPh>
    <rPh sb="12" eb="14">
      <t>ウム</t>
    </rPh>
    <phoneticPr fontId="26"/>
  </si>
  <si>
    <t>メインセンターと異なる電力会社管内か</t>
    <rPh sb="7" eb="8">
      <t>コト</t>
    </rPh>
    <rPh sb="10" eb="14">
      <t>デンリョクガイシャ</t>
    </rPh>
    <rPh sb="14" eb="16">
      <t>カンナイ</t>
    </rPh>
    <phoneticPr fontId="26"/>
  </si>
  <si>
    <t>切替時間</t>
    <phoneticPr fontId="26"/>
  </si>
  <si>
    <t>切替時間（バックアップセンター切替判断後、業務再開までの所要時間）</t>
    <rPh sb="28" eb="30">
      <t>ショヨウ</t>
    </rPh>
    <phoneticPr fontId="26"/>
  </si>
  <si>
    <t>時間</t>
    <rPh sb="0" eb="1">
      <t>ジカン</t>
    </rPh>
    <phoneticPr fontId="26"/>
  </si>
  <si>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10"/>
  </si>
  <si>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2"/>
  </si>
  <si>
    <t>未使用プログラムの削除、一部機能の外出し等によりシステムをスリム化すること</t>
    <phoneticPr fontId="26"/>
  </si>
  <si>
    <t>密結合したシステムを機能・サービス単位に分解（部品化）することで、システム改修を効率化すること</t>
    <phoneticPr fontId="26"/>
  </si>
  <si>
    <t>選択肢
（いずれか１つに「1」を選択）</t>
    <rPh sb="0" eb="3">
      <t>センタクシ</t>
    </rPh>
    <rPh sb="16" eb="18">
      <t>センタク</t>
    </rPh>
    <phoneticPr fontId="26"/>
  </si>
  <si>
    <t>次期システムのアーキテクチャ</t>
    <rPh sb="0" eb="2">
      <t>ジキ</t>
    </rPh>
    <phoneticPr fontId="26"/>
  </si>
  <si>
    <t>汎用機</t>
    <rPh sb="0" eb="3">
      <t>ハンヨウキ</t>
    </rPh>
    <phoneticPr fontId="26"/>
  </si>
  <si>
    <t>オープン</t>
    <phoneticPr fontId="26"/>
  </si>
  <si>
    <t>クラウド</t>
    <phoneticPr fontId="26"/>
  </si>
  <si>
    <t>3.　チャネル戦略</t>
    <rPh sb="7" eb="9">
      <t>センリャク</t>
    </rPh>
    <phoneticPr fontId="10"/>
  </si>
  <si>
    <t>自機関のATM台数</t>
    <rPh sb="0" eb="1">
      <t>ジ</t>
    </rPh>
    <rPh sb="1" eb="3">
      <t>キカン</t>
    </rPh>
    <phoneticPr fontId="10"/>
  </si>
  <si>
    <t>【問16】ATMの運用効率化</t>
    <rPh sb="9" eb="11">
      <t>ウンヨウ</t>
    </rPh>
    <rPh sb="11" eb="14">
      <t>コウリツカ</t>
    </rPh>
    <phoneticPr fontId="10"/>
  </si>
  <si>
    <t>ATMの運用効率化施策の実施状況について回答ください。具体的にどのような施策を実施（計画）していますか。
いくつでも結構ですので該当する項目に「1」を選択してください。</t>
    <phoneticPr fontId="10"/>
  </si>
  <si>
    <t xml:space="preserve"> 1 ： ATM（店内・店外）の台数・設置拠点数見直し（共同化含む）</t>
    <phoneticPr fontId="10"/>
  </si>
  <si>
    <t xml:space="preserve"> 2 ： 相互開放（他行間における手数料無料化）</t>
    <phoneticPr fontId="10"/>
  </si>
  <si>
    <t xml:space="preserve"> 3 ： ATM運用のアウトソーシング（*1）</t>
    <phoneticPr fontId="10"/>
  </si>
  <si>
    <t xml:space="preserve"> 4 ： 硬貨取扱いの中止</t>
    <phoneticPr fontId="10"/>
  </si>
  <si>
    <t xml:space="preserve"> 5 ： 営業時間の短縮</t>
    <phoneticPr fontId="10"/>
  </si>
  <si>
    <t xml:space="preserve"> 6 ： 営業時間の延長</t>
    <phoneticPr fontId="10"/>
  </si>
  <si>
    <t>ATMの機能（それぞれ【回答の選択項目】から選択）</t>
    <phoneticPr fontId="10"/>
  </si>
  <si>
    <t>利便性向上機能</t>
    <rPh sb="0" eb="3">
      <t>リベンセイ</t>
    </rPh>
    <rPh sb="3" eb="5">
      <t>コウジョウ</t>
    </rPh>
    <rPh sb="5" eb="7">
      <t>キノウ</t>
    </rPh>
    <phoneticPr fontId="10"/>
  </si>
  <si>
    <t xml:space="preserve"> 1 ： 24時間稼働対応</t>
    <phoneticPr fontId="10"/>
  </si>
  <si>
    <t xml:space="preserve"> 2 ： 365日稼働対応</t>
    <phoneticPr fontId="10"/>
  </si>
  <si>
    <t xml:space="preserve"> 3 ： 高齢者などに対する簡単操作機能（*1）</t>
    <phoneticPr fontId="10"/>
  </si>
  <si>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10"/>
  </si>
  <si>
    <t>取扱商品・サービスの拡充</t>
    <rPh sb="0" eb="2">
      <t>トリアツカイ</t>
    </rPh>
    <rPh sb="2" eb="4">
      <t>ショウヒン</t>
    </rPh>
    <rPh sb="10" eb="12">
      <t>カクジュウ</t>
    </rPh>
    <phoneticPr fontId="10"/>
  </si>
  <si>
    <t xml:space="preserve"> 5 ： 税金・公共料金等支払（ペイジー）</t>
    <phoneticPr fontId="10"/>
  </si>
  <si>
    <t xml:space="preserve"> 7 ： 電子マネー（チャージ等）</t>
    <phoneticPr fontId="10"/>
  </si>
  <si>
    <t>安全性向上策</t>
    <rPh sb="0" eb="3">
      <t>アンゼンセイ</t>
    </rPh>
    <rPh sb="3" eb="5">
      <t>コウジョウ</t>
    </rPh>
    <rPh sb="5" eb="6">
      <t>サク</t>
    </rPh>
    <phoneticPr fontId="10"/>
  </si>
  <si>
    <t xml:space="preserve"> 9 ： キャッシュカードの利用限度額設定</t>
    <rPh sb="14" eb="16">
      <t>リヨウ</t>
    </rPh>
    <rPh sb="16" eb="18">
      <t>ゲンド</t>
    </rPh>
    <rPh sb="18" eb="19">
      <t>ガク</t>
    </rPh>
    <rPh sb="19" eb="21">
      <t>セッテイ</t>
    </rPh>
    <phoneticPr fontId="10"/>
  </si>
  <si>
    <t>10 ： 他の端末を使ったATM取引の制限（*4）</t>
    <rPh sb="5" eb="6">
      <t>タ</t>
    </rPh>
    <rPh sb="7" eb="9">
      <t>タンマツ</t>
    </rPh>
    <rPh sb="10" eb="11">
      <t>ツカ</t>
    </rPh>
    <rPh sb="16" eb="18">
      <t>トリヒキ</t>
    </rPh>
    <rPh sb="19" eb="21">
      <t>セイゲン</t>
    </rPh>
    <phoneticPr fontId="10"/>
  </si>
  <si>
    <t>プロモーション</t>
    <phoneticPr fontId="10"/>
  </si>
  <si>
    <t>11 ： 利用客への特定メッセージ表示（*5）</t>
    <rPh sb="5" eb="8">
      <t>リヨウキャク</t>
    </rPh>
    <rPh sb="10" eb="12">
      <t>トクテイ</t>
    </rPh>
    <rPh sb="17" eb="19">
      <t>ヒョウジ</t>
    </rPh>
    <phoneticPr fontId="10"/>
  </si>
  <si>
    <t>12 ： 他社・他事業者の広告</t>
    <rPh sb="5" eb="7">
      <t>タシャ</t>
    </rPh>
    <rPh sb="8" eb="10">
      <t>タジ</t>
    </rPh>
    <rPh sb="10" eb="12">
      <t>ギョウシャ</t>
    </rPh>
    <rPh sb="13" eb="15">
      <t>コウコク</t>
    </rPh>
    <phoneticPr fontId="10"/>
  </si>
  <si>
    <t>その他</t>
    <rPh sb="2" eb="3">
      <t>タ</t>
    </rPh>
    <phoneticPr fontId="10"/>
  </si>
  <si>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10"/>
  </si>
  <si>
    <t>携帯電話・スマートフォンをキャッシュカード代わりに利用する機能のことです。</t>
    <rPh sb="0" eb="2">
      <t>ケイタイ</t>
    </rPh>
    <rPh sb="2" eb="4">
      <t>デンワ</t>
    </rPh>
    <rPh sb="21" eb="22">
      <t>ガ</t>
    </rPh>
    <rPh sb="25" eb="27">
      <t>リヨウ</t>
    </rPh>
    <rPh sb="29" eb="31">
      <t>キノウ</t>
    </rPh>
    <phoneticPr fontId="10"/>
  </si>
  <si>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10"/>
  </si>
  <si>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10"/>
  </si>
  <si>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10"/>
  </si>
  <si>
    <t>モバイルアプリ</t>
    <phoneticPr fontId="26"/>
  </si>
  <si>
    <t xml:space="preserve"> 1 ： 残高照会、入出金明細照会</t>
    <phoneticPr fontId="10"/>
  </si>
  <si>
    <t xml:space="preserve"> 2 ： 振込、振替</t>
    <phoneticPr fontId="10"/>
  </si>
  <si>
    <t xml:space="preserve"> 3 ： 定期預金取引（預入、解約等）</t>
    <phoneticPr fontId="10"/>
  </si>
  <si>
    <t xml:space="preserve"> 4 ： 外貨預金取引（預入、解約等）</t>
    <phoneticPr fontId="10"/>
  </si>
  <si>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10"/>
  </si>
  <si>
    <t>IB（インターネットバンキング）</t>
    <phoneticPr fontId="10"/>
  </si>
  <si>
    <t xml:space="preserve"> 1 ： パスワードPIN番号</t>
    <phoneticPr fontId="10"/>
  </si>
  <si>
    <t xml:space="preserve"> 2 ： 静脈認証</t>
    <phoneticPr fontId="10"/>
  </si>
  <si>
    <t xml:space="preserve"> 3 ： 指紋認証</t>
    <phoneticPr fontId="10"/>
  </si>
  <si>
    <t xml:space="preserve"> 4 ： 顔認証</t>
    <phoneticPr fontId="10"/>
  </si>
  <si>
    <t xml:space="preserve"> 5 ： ワンタイムパスワード</t>
    <phoneticPr fontId="10"/>
  </si>
  <si>
    <t xml:space="preserve"> 6 ： 秘密の質問</t>
    <phoneticPr fontId="10"/>
  </si>
  <si>
    <t xml:space="preserve"> 7 ： マトリクス認証</t>
    <phoneticPr fontId="10"/>
  </si>
  <si>
    <t xml:space="preserve"> 8 ： SMS認証またはE-mail認証</t>
    <phoneticPr fontId="10"/>
  </si>
  <si>
    <t xml:space="preserve"> 9 ： 多要素認証</t>
    <phoneticPr fontId="10"/>
  </si>
  <si>
    <t>10 ： リスクベース認証</t>
    <phoneticPr fontId="10"/>
  </si>
  <si>
    <t>ATM：</t>
    <phoneticPr fontId="10"/>
  </si>
  <si>
    <t>（1）過去5年における営業店舗数・自機関のATM台数・IB（インターネットバンキング）契約件数・モバイルアプリ
　　ダウンロード件数について回答ください。</t>
    <phoneticPr fontId="26"/>
  </si>
  <si>
    <t>うち店舗内店舗数（*1）</t>
    <rPh sb="2" eb="4">
      <t>テンポ</t>
    </rPh>
    <rPh sb="4" eb="5">
      <t>ナイ</t>
    </rPh>
    <rPh sb="5" eb="7">
      <t>テンポ</t>
    </rPh>
    <rPh sb="7" eb="8">
      <t>スウ</t>
    </rPh>
    <phoneticPr fontId="10"/>
  </si>
  <si>
    <t>資金移動や振込上限額等の変更を指します。</t>
    <rPh sb="2" eb="4">
      <t>イドウ</t>
    </rPh>
    <rPh sb="15" eb="16">
      <t>サ</t>
    </rPh>
    <phoneticPr fontId="10"/>
  </si>
  <si>
    <t>取組内容（複数選択可）</t>
    <rPh sb="5" eb="7">
      <t>フクスウ</t>
    </rPh>
    <rPh sb="7" eb="10">
      <t>センタクカ</t>
    </rPh>
    <phoneticPr fontId="10"/>
  </si>
  <si>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10"/>
  </si>
  <si>
    <t>個人向けIBサービス</t>
    <rPh sb="0" eb="2">
      <t>コジン</t>
    </rPh>
    <rPh sb="2" eb="3">
      <t>ム</t>
    </rPh>
    <phoneticPr fontId="10"/>
  </si>
  <si>
    <t xml:space="preserve"> 5 ： ローン（申込、繰上返済、金利変更、シミュレーション等）</t>
    <phoneticPr fontId="10"/>
  </si>
  <si>
    <t xml:space="preserve"> 8 ： 諸届出受付（名義変更、住所変更、公共料金自動振替等）</t>
    <phoneticPr fontId="10"/>
  </si>
  <si>
    <t xml:space="preserve"> 9 ： 電子マネー（チャージ等）</t>
    <phoneticPr fontId="10"/>
  </si>
  <si>
    <t>10 ： カメラ機能による口座開設等（eKYC含む)</t>
    <rPh sb="23" eb="24">
      <t>フク</t>
    </rPh>
    <phoneticPr fontId="10"/>
  </si>
  <si>
    <t>11 ： 営業店混雑状況照会、窓口予約</t>
    <phoneticPr fontId="10"/>
  </si>
  <si>
    <t>12 ： 情報提供（商品受付、金利情報、資料請求等）</t>
    <phoneticPr fontId="10"/>
  </si>
  <si>
    <t>13 ： セキュリティ対策ソフトの提供</t>
    <rPh sb="11" eb="13">
      <t>タイサク</t>
    </rPh>
    <rPh sb="17" eb="19">
      <t>テイキョウ</t>
    </rPh>
    <phoneticPr fontId="10"/>
  </si>
  <si>
    <t>14 ： 税金・公共料金等の支払</t>
    <phoneticPr fontId="10"/>
  </si>
  <si>
    <t>15 ： GPS等の位置情報取得機能</t>
    <phoneticPr fontId="10"/>
  </si>
  <si>
    <t>16 ： QRコード等を利用した店頭でのモバイル決済</t>
    <phoneticPr fontId="10"/>
  </si>
  <si>
    <t>17 ： プッシュ通知機能</t>
    <phoneticPr fontId="10"/>
  </si>
  <si>
    <t>18 ： その他</t>
    <phoneticPr fontId="10"/>
  </si>
  <si>
    <t>個人向けIBサービスについて「その他」を選択した場合は下に具体的に記入してください。</t>
    <rPh sb="0" eb="3">
      <t>コジンム</t>
    </rPh>
    <rPh sb="29" eb="31">
      <t>グタイ</t>
    </rPh>
    <phoneticPr fontId="13"/>
  </si>
  <si>
    <t>モバイルアプリについて「その他」を選択した場合は下に具体的に記入してください。</t>
    <rPh sb="26" eb="28">
      <t>グタイ</t>
    </rPh>
    <phoneticPr fontId="13"/>
  </si>
  <si>
    <t>ブラウザではなく、モバイル端末上で稼働する専用アプリ（ネイティブアプリ）のことです（営業店窓口支援を目的とした行内で利用するモバイルアプリは対象外です）。</t>
    <phoneticPr fontId="10"/>
  </si>
  <si>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</si>
  <si>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</si>
  <si>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1.AI技術</t>
    <rPh sb="4" eb="6">
      <t>ギジュツ</t>
    </rPh>
    <phoneticPr fontId="10"/>
  </si>
  <si>
    <t>金融機関（ユーザー部門）とは、業務システムをユーザーとして利用し、実際に業務を行う部門を指します。</t>
    <rPh sb="44" eb="45">
      <t>サ</t>
    </rPh>
    <phoneticPr fontId="10"/>
  </si>
  <si>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10"/>
  </si>
  <si>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10"/>
  </si>
  <si>
    <t xml:space="preserve"> 6 ： 業務プロセス（既存の業務プロセスに大幅な変更が必要など）</t>
    <rPh sb="10" eb="12">
      <t>ギョウム</t>
    </rPh>
    <rPh sb="17" eb="19">
      <t>オオハバ</t>
    </rPh>
    <rPh sb="20" eb="22">
      <t>ヘンコウ</t>
    </rPh>
    <rPh sb="23" eb="25">
      <t>ヒツヨウ</t>
    </rPh>
    <phoneticPr fontId="10"/>
  </si>
  <si>
    <t xml:space="preserve"> 7 ： システム（既存のシステムに大幅な変更が必要など）</t>
    <rPh sb="14" eb="16">
      <t>オオハバ</t>
    </rPh>
    <rPh sb="17" eb="19">
      <t>ヘンコウ</t>
    </rPh>
    <rPh sb="20" eb="22">
      <t>ヒツヨウ</t>
    </rPh>
    <phoneticPr fontId="10"/>
  </si>
  <si>
    <t xml:space="preserve"> 1 ： 顧客の属性データや取引データ</t>
    <rPh sb="5" eb="7">
      <t>コキャク</t>
    </rPh>
    <rPh sb="8" eb="10">
      <t>ゾクセイ</t>
    </rPh>
    <rPh sb="14" eb="16">
      <t>トリヒキ</t>
    </rPh>
    <phoneticPr fontId="10"/>
  </si>
  <si>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10"/>
  </si>
  <si>
    <t xml:space="preserve"> 6 ： 調査会社等の外部サービスから取得するデータ
      （匿名加工データやSNS等の分析データなど）</t>
    <rPh sb="34" eb="38">
      <t>トクメイカコウ</t>
    </rPh>
    <rPh sb="45" eb="46">
      <t>トウ</t>
    </rPh>
    <phoneticPr fontId="10"/>
  </si>
  <si>
    <t xml:space="preserve"> 1 ： SAS、SPSS等の統計分析・データ可視化システム</t>
    <rPh sb="13" eb="14">
      <t>トウ</t>
    </rPh>
    <rPh sb="15" eb="17">
      <t>トウケイ</t>
    </rPh>
    <rPh sb="17" eb="19">
      <t>ブンセキ</t>
    </rPh>
    <rPh sb="23" eb="25">
      <t>カシ</t>
    </rPh>
    <rPh sb="25" eb="26">
      <t>カ</t>
    </rPh>
    <phoneticPr fontId="42"/>
  </si>
  <si>
    <t xml:space="preserve"> 2 ： 自機関で開発した分析用のシステム</t>
    <rPh sb="5" eb="8">
      <t>ジキカン</t>
    </rPh>
    <rPh sb="9" eb="11">
      <t>カイハツ</t>
    </rPh>
    <rPh sb="13" eb="16">
      <t>ブンセキヨウ</t>
    </rPh>
    <phoneticPr fontId="42"/>
  </si>
  <si>
    <t xml:space="preserve"> 3 ： パッケージ製品、SaaS等のローコードツール</t>
    <rPh sb="17" eb="18">
      <t>トウ</t>
    </rPh>
    <phoneticPr fontId="42"/>
  </si>
  <si>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26"/>
  </si>
  <si>
    <t xml:space="preserve"> 1 ： 試行（PoC）などの結果、期待していたほどの性能が実現できない</t>
  </si>
  <si>
    <t>2.RPA</t>
  </si>
  <si>
    <t>【銀1、銀2、銀3】【生】【損】【証】【ク】</t>
  </si>
  <si>
    <t>回答欄</t>
  </si>
  <si>
    <t xml:space="preserve"> 1 ： RPAの開発主体</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</si>
  <si>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</si>
  <si>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</si>
  <si>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</si>
  <si>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</si>
  <si>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</si>
  <si>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</si>
  <si>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3 ： 運用管理していない</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</si>
  <si>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</si>
  <si>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</si>
  <si>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 xml:space="preserve"> 3 ： 費用（初期投資や、維持費用がどれぐらい必要になるかといった観点を含む）</t>
  </si>
  <si>
    <t xml:space="preserve"> 8 ： その他</t>
  </si>
  <si>
    <t>IT技術の進化により大量のデータの分析・利活用が可能となっていることを踏まえ、以下の設問についてご回答ください。</t>
  </si>
  <si>
    <t>【銀1、銀2、銀3】【生】【損】【ク】</t>
    <rPh sb="1" eb="2">
      <t>ギン</t>
    </rPh>
    <rPh sb="4" eb="5">
      <t>ギン</t>
    </rPh>
    <rPh sb="11" eb="12">
      <t>セイ</t>
    </rPh>
    <rPh sb="14" eb="15">
      <t>ソン</t>
    </rPh>
    <phoneticPr fontId="10"/>
  </si>
  <si>
    <t>IoT（*1）の活用について、取組状況をそれぞれ1つだけ選択してください。</t>
    <rPh sb="8" eb="10">
      <t>カツヨウ</t>
    </rPh>
    <rPh sb="15" eb="17">
      <t>トリクミ</t>
    </rPh>
    <rPh sb="17" eb="19">
      <t>ジョウキョウ</t>
    </rPh>
    <rPh sb="28" eb="30">
      <t>センタク</t>
    </rPh>
    <phoneticPr fontId="26"/>
  </si>
  <si>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</si>
  <si>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</si>
  <si>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</si>
  <si>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</si>
  <si>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26"/>
  </si>
  <si>
    <t>【銀1、銀2、銀3】【生】【損】【証】【ク】【セ】</t>
  </si>
  <si>
    <t>　（*1）</t>
  </si>
  <si>
    <t>（1）自社が管理している無線LANアクセスポイント数、利用しているメールアドレス数を記入してください。
　　(正確な数量が不明な場合、概数の入力をお願いします。)</t>
    <rPh sb="4" eb="5">
      <t>シャ</t>
    </rPh>
    <phoneticPr fontId="26"/>
  </si>
  <si>
    <t>数量</t>
    <rPh sb="0" eb="2">
      <t>スウリョウ</t>
    </rPh>
    <phoneticPr fontId="26"/>
  </si>
  <si>
    <t>回答欄</t>
    <rPh sb="0" eb="3">
      <t>カイトウラン</t>
    </rPh>
    <phoneticPr fontId="26"/>
  </si>
  <si>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10"/>
  </si>
  <si>
    <t>パソコン（タブレット）</t>
  </si>
  <si>
    <t>スマートフォン
（タブレット）</t>
  </si>
  <si>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</si>
  <si>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</si>
  <si>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</si>
  <si>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</si>
  <si>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</si>
  <si>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26"/>
  </si>
  <si>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</si>
  <si>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</si>
  <si>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26"/>
  </si>
  <si>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</si>
  <si>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</si>
  <si>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26"/>
  </si>
  <si>
    <t>1.　新たなIT技術への取組動向</t>
    <rPh sb="3" eb="4">
      <t>アラ</t>
    </rPh>
    <rPh sb="8" eb="10">
      <t>ギジュツ</t>
    </rPh>
    <rPh sb="12" eb="14">
      <t>トリク</t>
    </rPh>
    <rPh sb="14" eb="16">
      <t>ドウコウ</t>
    </rPh>
    <phoneticPr fontId="10"/>
  </si>
  <si>
    <t>頁</t>
    <rPh sb="0" eb="1">
      <t>ページ</t>
    </rPh>
    <phoneticPr fontId="10"/>
  </si>
  <si>
    <t>Ⅰ　基礎調査編</t>
    <rPh sb="2" eb="4">
      <t>キソ</t>
    </rPh>
    <rPh sb="4" eb="6">
      <t>チョウサ</t>
    </rPh>
    <rPh sb="6" eb="7">
      <t>ヘン</t>
    </rPh>
    <phoneticPr fontId="13"/>
  </si>
  <si>
    <t>ＩＴガバナンスの取組状況</t>
    <rPh sb="8" eb="10">
      <t>トリク</t>
    </rPh>
    <rPh sb="10" eb="12">
      <t>ジョウキョウ</t>
    </rPh>
    <phoneticPr fontId="13"/>
  </si>
  <si>
    <t>チャネルごとの動向</t>
    <phoneticPr fontId="10"/>
  </si>
  <si>
    <t>外部委託の動向と課題（クラウドサービスを除く）</t>
    <phoneticPr fontId="10"/>
  </si>
  <si>
    <t>設問頁-20</t>
    <rPh sb="0" eb="2">
      <t>セツモン</t>
    </rPh>
    <rPh sb="2" eb="3">
      <t>ページ</t>
    </rPh>
    <phoneticPr fontId="17"/>
  </si>
  <si>
    <t>システム監査業務の外部委託</t>
    <rPh sb="4" eb="6">
      <t>カンサ</t>
    </rPh>
    <rPh sb="6" eb="8">
      <t>ギョウム</t>
    </rPh>
    <rPh sb="9" eb="11">
      <t>ガイブ</t>
    </rPh>
    <rPh sb="11" eb="13">
      <t>イタク</t>
    </rPh>
    <phoneticPr fontId="10"/>
  </si>
  <si>
    <t>設問頁-31</t>
    <rPh sb="0" eb="2">
      <t>セツモン</t>
    </rPh>
    <rPh sb="2" eb="3">
      <t>ページ</t>
    </rPh>
    <phoneticPr fontId="17"/>
  </si>
  <si>
    <t>設問頁-33</t>
    <rPh sb="0" eb="2">
      <t>セツモン</t>
    </rPh>
    <rPh sb="2" eb="3">
      <t>ページ</t>
    </rPh>
    <phoneticPr fontId="17"/>
  </si>
  <si>
    <t>自機関が外部委託や外部事業者のサービスを利用している先に関するサイバー攻撃への態勢整備状況</t>
    <phoneticPr fontId="10"/>
  </si>
  <si>
    <t>在宅勤務におけるセキュリティ対策</t>
    <rPh sb="0" eb="2">
      <t>ザイタク</t>
    </rPh>
    <rPh sb="2" eb="4">
      <t>キンム</t>
    </rPh>
    <rPh sb="14" eb="16">
      <t>タイサク</t>
    </rPh>
    <phoneticPr fontId="10"/>
  </si>
  <si>
    <t>【銀1、銀2、銀3】【生】【損】【証】【ク】</t>
    <phoneticPr fontId="10"/>
  </si>
  <si>
    <t>Ⅱ　テーマ別編</t>
    <phoneticPr fontId="10"/>
  </si>
  <si>
    <t>RPA</t>
    <phoneticPr fontId="10"/>
  </si>
  <si>
    <t>【銀1、銀2、銀3】【生】【損】【ク】</t>
    <rPh sb="4" eb="5">
      <t>ギン</t>
    </rPh>
    <rPh sb="7" eb="8">
      <t>ギン</t>
    </rPh>
    <phoneticPr fontId="10"/>
  </si>
  <si>
    <t>在宅勤務の実施状況</t>
    <rPh sb="0" eb="2">
      <t>ザイタク</t>
    </rPh>
    <rPh sb="2" eb="4">
      <t>キンム</t>
    </rPh>
    <rPh sb="5" eb="7">
      <t>ジッシ</t>
    </rPh>
    <rPh sb="7" eb="9">
      <t>ジョウキョウ</t>
    </rPh>
    <phoneticPr fontId="10"/>
  </si>
  <si>
    <t>事業継続計画・コンティンジェンシープランの策定状況</t>
    <rPh sb="0" eb="2">
      <t>ジギョウ</t>
    </rPh>
    <rPh sb="2" eb="4">
      <t>ケイゾク</t>
    </rPh>
    <rPh sb="4" eb="6">
      <t>ケイカク</t>
    </rPh>
    <rPh sb="21" eb="23">
      <t>サクテイ</t>
    </rPh>
    <rPh sb="23" eb="25">
      <t>ジョウキョウ</t>
    </rPh>
    <phoneticPr fontId="10"/>
  </si>
  <si>
    <t>　（*2）</t>
    <phoneticPr fontId="10"/>
  </si>
  <si>
    <t>日本に属する従業員のメールアドレス数です。</t>
    <rPh sb="0" eb="2">
      <t>ニホン</t>
    </rPh>
    <rPh sb="3" eb="4">
      <t>ゾク</t>
    </rPh>
    <rPh sb="6" eb="9">
      <t>ジュウギョウイン</t>
    </rPh>
    <rPh sb="17" eb="18">
      <t>スウ</t>
    </rPh>
    <phoneticPr fontId="10"/>
  </si>
  <si>
    <t>グループメールアドレスは１つとしてカウントします。</t>
    <phoneticPr fontId="10"/>
  </si>
  <si>
    <t xml:space="preserve"> 9 ： その他</t>
    <phoneticPr fontId="26"/>
  </si>
  <si>
    <t xml:space="preserve"> 2 ： アプリケーション、システム、データの肥大化・複雑化</t>
    <rPh sb="23" eb="26">
      <t>ヒダイカ</t>
    </rPh>
    <rPh sb="27" eb="30">
      <t>フクザツカ</t>
    </rPh>
    <phoneticPr fontId="12"/>
  </si>
  <si>
    <t xml:space="preserve"> 3 ： システム有識者・技術者の確保</t>
    <rPh sb="9" eb="12">
      <t>ユウシキシャ</t>
    </rPh>
    <rPh sb="13" eb="16">
      <t>ギジュツシャ</t>
    </rPh>
    <rPh sb="17" eb="19">
      <t>カクホ</t>
    </rPh>
    <phoneticPr fontId="12"/>
  </si>
  <si>
    <t xml:space="preserve"> 6 ： システムのブラックボックス化（仕様書の欠如等）</t>
    <rPh sb="18" eb="19">
      <t>バ</t>
    </rPh>
    <rPh sb="20" eb="23">
      <t>シヨウショ</t>
    </rPh>
    <rPh sb="24" eb="27">
      <t>ケツジョトウ</t>
    </rPh>
    <phoneticPr fontId="12"/>
  </si>
  <si>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26"/>
  </si>
  <si>
    <t>現行システムのアーキテクチャ</t>
    <rPh sb="0" eb="2">
      <t>ゲンコウ</t>
    </rPh>
    <phoneticPr fontId="26"/>
  </si>
  <si>
    <t>本設問における「RPA：Robotic Process Automation」とは、ソフトウェア型の</t>
    <phoneticPr fontId="26"/>
  </si>
  <si>
    <t xml:space="preserve">ロボットのことで、人が端末で行う定型作業を、ルールに基づき自動化する	</t>
    <phoneticPr fontId="26"/>
  </si>
  <si>
    <t xml:space="preserve">ことで、人のオペレーションを代替してくれる技術と定義します。			</t>
    <phoneticPr fontId="26"/>
  </si>
  <si>
    <t>「準備段階」とは、実際に予算の計上を行い、具体的な稼働に向けた作業を</t>
    <phoneticPr fontId="26"/>
  </si>
  <si>
    <t>行っている段階までのことなどを指します。</t>
    <phoneticPr fontId="26"/>
  </si>
  <si>
    <t>「検討中」とは、自機関による情報収集の段階から、ベンダーからの具体的な</t>
    <phoneticPr fontId="26"/>
  </si>
  <si>
    <t>提案を受けている段階までのことなどを指し、（*2）に該当する段階を含みません。</t>
    <phoneticPr fontId="26"/>
  </si>
  <si>
    <t>(2) 上記(1)で1～3を選択した場合、管理しているRPA数をご回答ください。</t>
    <phoneticPr fontId="26"/>
  </si>
  <si>
    <t>1 ： 審査業務：顧客審査、モニタリングへの活用による審査能力の向上など</t>
    <phoneticPr fontId="26"/>
  </si>
  <si>
    <t>2 ： 営業活動：マーケティング、CRMへの活用による収益機会の拡大など</t>
    <phoneticPr fontId="26"/>
  </si>
  <si>
    <t>3 ： 顧客対応業務：チャットボットによる問合せ対応の高度化など</t>
    <phoneticPr fontId="26"/>
  </si>
  <si>
    <t>4 ： 事務処理業務：事務ミスパターン分析による業務効率化など</t>
    <phoneticPr fontId="26"/>
  </si>
  <si>
    <t>5 ： サイバーセキュリティ：不正利用検知など</t>
    <phoneticPr fontId="26"/>
  </si>
  <si>
    <t>6 ： サイバーセキュリティ以外の内部統制：早期異常検知など</t>
    <phoneticPr fontId="26"/>
  </si>
  <si>
    <t xml:space="preserve"> 2 ： 顧客の行動データ
　　　（営業店、ATM、コールセンター・Webサイトの利用記録など）</t>
    <rPh sb="41" eb="43">
      <t>リヨウ</t>
    </rPh>
    <rPh sb="43" eb="45">
      <t>キロク</t>
    </rPh>
    <phoneticPr fontId="6"/>
  </si>
  <si>
    <t xml:space="preserve">(1) データの活用状況について、対象とするデータの種類ごとに、いくつでも結構ですので該当する項目に「1」を
</t>
    <phoneticPr fontId="26"/>
  </si>
  <si>
    <t>選択してください。</t>
    <phoneticPr fontId="26"/>
  </si>
  <si>
    <t xml:space="preserve"> 4 ： API接続先との連携を通じて取得するデータ
      （カード決済データなど）</t>
    <phoneticPr fontId="26"/>
  </si>
  <si>
    <t xml:space="preserve"> 5 ： 顧客から取得するデータ
      （アンケート結果など）</t>
    <phoneticPr fontId="26"/>
  </si>
  <si>
    <t xml:space="preserve"> 7 ： オープンデータ（自治体の統計データなど）</t>
    <phoneticPr fontId="26"/>
  </si>
  <si>
    <t xml:space="preserve"> 1 ： 多様化するニーズ対応が進まない</t>
    <rPh sb="5" eb="7">
      <t>タヨウ</t>
    </rPh>
    <rPh sb="7" eb="8">
      <t>カ</t>
    </rPh>
    <rPh sb="13" eb="15">
      <t>タイオウ</t>
    </rPh>
    <rPh sb="16" eb="17">
      <t>スス</t>
    </rPh>
    <phoneticPr fontId="12"/>
  </si>
  <si>
    <t xml:space="preserve"> 4 ： システム老朽化(保守期限到来、ベンダーのサポートが得られない等）</t>
    <phoneticPr fontId="12"/>
  </si>
  <si>
    <t xml:space="preserve"> 5 ： 開発コストの増加</t>
    <rPh sb="5" eb="7">
      <t>カイハツ</t>
    </rPh>
    <rPh sb="11" eb="13">
      <t>ゾウカ</t>
    </rPh>
    <phoneticPr fontId="12"/>
  </si>
  <si>
    <t xml:space="preserve">（*2） </t>
    <phoneticPr fontId="26"/>
  </si>
  <si>
    <t xml:space="preserve">（*1） </t>
    <phoneticPr fontId="26"/>
  </si>
  <si>
    <t>【銀1、銀2、銀3】【生】【損】【証】【ク】</t>
    <rPh sb="1" eb="2">
      <t>ギン</t>
    </rPh>
    <rPh sb="4" eb="5">
      <t>ギン</t>
    </rPh>
    <rPh sb="11" eb="12">
      <t>ソン</t>
    </rPh>
    <rPh sb="14" eb="15">
      <t>アカシ</t>
    </rPh>
    <phoneticPr fontId="10"/>
  </si>
  <si>
    <t xml:space="preserve"> 3 ： 法人向け 参照系API</t>
    <rPh sb="4" eb="5">
      <t>カン</t>
    </rPh>
    <rPh sb="5" eb="7">
      <t>ホウジン</t>
    </rPh>
    <rPh sb="7" eb="8">
      <t>ム</t>
    </rPh>
    <rPh sb="10" eb="12">
      <t>サンショウ</t>
    </rPh>
    <rPh sb="12" eb="13">
      <t>ケイ</t>
    </rPh>
    <phoneticPr fontId="10"/>
  </si>
  <si>
    <t xml:space="preserve"> 4 ： 法人向け 更新系API</t>
    <rPh sb="3" eb="4">
      <t>カン</t>
    </rPh>
    <rPh sb="5" eb="7">
      <t>ホウジン</t>
    </rPh>
    <rPh sb="7" eb="8">
      <t>ム</t>
    </rPh>
    <rPh sb="10" eb="12">
      <t>コウシン</t>
    </rPh>
    <rPh sb="12" eb="13">
      <t>ケイ</t>
    </rPh>
    <phoneticPr fontId="10"/>
  </si>
  <si>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26"/>
  </si>
  <si>
    <t>サービス提供時期
（上記【回答の選択項目】1から6のうち、該当する番号を回答欄に記入してください）</t>
    <rPh sb="4" eb="6">
      <t>テイキョウ</t>
    </rPh>
    <rPh sb="6" eb="8">
      <t>ジキ</t>
    </rPh>
    <phoneticPr fontId="10"/>
  </si>
  <si>
    <t>【回答の選択項目】中、「6 ： サービス提供の予定なし」を選択した場合は、その理由を記入してください。</t>
    <phoneticPr fontId="10"/>
  </si>
  <si>
    <t>「予定なし」の主な理由</t>
    <rPh sb="1" eb="3">
      <t>ヨテイ</t>
    </rPh>
    <rPh sb="7" eb="8">
      <t>オモ</t>
    </rPh>
    <rPh sb="9" eb="11">
      <t>リユウ</t>
    </rPh>
    <phoneticPr fontId="26"/>
  </si>
  <si>
    <t xml:space="preserve"> 1 ： 個人向け 参照系API</t>
    <rPh sb="4" eb="5">
      <t>カン</t>
    </rPh>
    <rPh sb="5" eb="8">
      <t>コジンム</t>
    </rPh>
    <rPh sb="10" eb="12">
      <t>サンショウ</t>
    </rPh>
    <rPh sb="12" eb="13">
      <t>ケイ</t>
    </rPh>
    <phoneticPr fontId="10"/>
  </si>
  <si>
    <t xml:space="preserve"> 2 ： 個人向け 更新系API</t>
    <phoneticPr fontId="10"/>
  </si>
  <si>
    <t xml:space="preserve"> 3 ： 法人向け 参照系API</t>
    <phoneticPr fontId="26"/>
  </si>
  <si>
    <t xml:space="preserve"> 4 ： 法人向け 更新系API</t>
    <phoneticPr fontId="26"/>
  </si>
  <si>
    <t>API基盤接続形態
（上記【回答の選択項目】1から3のうち、該当する番号を回答欄に記入してください）</t>
    <rPh sb="3" eb="5">
      <t>キバン</t>
    </rPh>
    <rPh sb="5" eb="7">
      <t>セツゾク</t>
    </rPh>
    <rPh sb="7" eb="9">
      <t>ケイタイ</t>
    </rPh>
    <phoneticPr fontId="10"/>
  </si>
  <si>
    <t>【回答の選択項目】中、「3 ： その他」を選択した場合は、その理由を記入してください。</t>
    <rPh sb="18" eb="19">
      <t>タ</t>
    </rPh>
    <rPh sb="31" eb="33">
      <t>リユウ</t>
    </rPh>
    <rPh sb="34" eb="36">
      <t>キニュウ</t>
    </rPh>
    <phoneticPr fontId="10"/>
  </si>
  <si>
    <t>「その他」の主な理由</t>
    <rPh sb="3" eb="4">
      <t>タ</t>
    </rPh>
    <rPh sb="6" eb="7">
      <t>オモ</t>
    </rPh>
    <rPh sb="8" eb="10">
      <t>リユウ</t>
    </rPh>
    <phoneticPr fontId="26"/>
  </si>
  <si>
    <t>個人向け 更新系API</t>
    <rPh sb="0" eb="3">
      <t>コジンム</t>
    </rPh>
    <rPh sb="5" eb="8">
      <t>コウシンケイ</t>
    </rPh>
    <phoneticPr fontId="26"/>
  </si>
  <si>
    <t>法人向け 更新系API</t>
    <rPh sb="0" eb="2">
      <t>ホウジン</t>
    </rPh>
    <rPh sb="2" eb="3">
      <t>ム</t>
    </rPh>
    <rPh sb="5" eb="7">
      <t>コウシン</t>
    </rPh>
    <rPh sb="7" eb="8">
      <t>ケイ</t>
    </rPh>
    <phoneticPr fontId="26"/>
  </si>
  <si>
    <t xml:space="preserve"> 2 ： 自行向け 第三者宛て 資金移動サービス</t>
    <rPh sb="5" eb="7">
      <t>ジコウ</t>
    </rPh>
    <rPh sb="7" eb="8">
      <t>ム</t>
    </rPh>
    <rPh sb="10" eb="13">
      <t>ダイサンシャ</t>
    </rPh>
    <rPh sb="13" eb="14">
      <t>ア</t>
    </rPh>
    <rPh sb="16" eb="20">
      <t>シキンイドウ</t>
    </rPh>
    <phoneticPr fontId="26"/>
  </si>
  <si>
    <t xml:space="preserve"> 3 ： 他行向け 資金移動サービス</t>
    <rPh sb="5" eb="7">
      <t>タコウ</t>
    </rPh>
    <rPh sb="7" eb="8">
      <t>ム</t>
    </rPh>
    <rPh sb="10" eb="14">
      <t>シキンイドウ</t>
    </rPh>
    <phoneticPr fontId="26"/>
  </si>
  <si>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26"/>
  </si>
  <si>
    <t xml:space="preserve"> 5 ： 諸届出受付（名義変更、住所変更、公共料金自動振替等）</t>
    <phoneticPr fontId="26"/>
  </si>
  <si>
    <t xml:space="preserve"> 6 ： 税金・公共料金等の支払</t>
    <rPh sb="5" eb="7">
      <t>ゼイキン</t>
    </rPh>
    <rPh sb="8" eb="13">
      <t>コウキョウリョウキンナド</t>
    </rPh>
    <rPh sb="14" eb="16">
      <t>シハライ</t>
    </rPh>
    <phoneticPr fontId="26"/>
  </si>
  <si>
    <t>「その他」の内容</t>
    <rPh sb="6" eb="8">
      <t>ナイヨウ</t>
    </rPh>
    <phoneticPr fontId="10"/>
  </si>
  <si>
    <t xml:space="preserve"> 個人向け 更新系API</t>
    <rPh sb="1" eb="4">
      <t>コジンム</t>
    </rPh>
    <rPh sb="6" eb="8">
      <t>コウシン</t>
    </rPh>
    <rPh sb="8" eb="9">
      <t>ケイ</t>
    </rPh>
    <phoneticPr fontId="10"/>
  </si>
  <si>
    <t xml:space="preserve"> 法人向け 更新系API</t>
    <rPh sb="2" eb="4">
      <t>コウシン</t>
    </rPh>
    <rPh sb="4" eb="5">
      <t>ケイ</t>
    </rPh>
    <phoneticPr fontId="10"/>
  </si>
  <si>
    <t>【銀1、銀2、銀3】</t>
    <rPh sb="1" eb="2">
      <t>ギン</t>
    </rPh>
    <rPh sb="4" eb="5">
      <t>ギン</t>
    </rPh>
    <phoneticPr fontId="42"/>
  </si>
  <si>
    <t>回答欄</t>
    <rPh sb="0" eb="2">
      <t>カイトウ</t>
    </rPh>
    <rPh sb="2" eb="3">
      <t>ラン</t>
    </rPh>
    <phoneticPr fontId="42"/>
  </si>
  <si>
    <t>（*1）</t>
    <phoneticPr fontId="42"/>
  </si>
  <si>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10"/>
  </si>
  <si>
    <t>（*2）</t>
    <phoneticPr fontId="42"/>
  </si>
  <si>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42"/>
  </si>
  <si>
    <t xml:space="preserve"> 1 ： 移動体通信事業者</t>
    <rPh sb="5" eb="8">
      <t>イドウタイ</t>
    </rPh>
    <rPh sb="8" eb="13">
      <t>ツウシンジギョウシャ</t>
    </rPh>
    <phoneticPr fontId="42"/>
  </si>
  <si>
    <t xml:space="preserve"> 3 ： 預金取扱金融機関</t>
    <rPh sb="5" eb="9">
      <t>ヨキントリアツカイ</t>
    </rPh>
    <rPh sb="9" eb="13">
      <t>キンユウキカン</t>
    </rPh>
    <phoneticPr fontId="42"/>
  </si>
  <si>
    <t xml:space="preserve"> 5 ： 保険会社（含む代理店）</t>
    <rPh sb="5" eb="9">
      <t>ホケンガイシャ</t>
    </rPh>
    <rPh sb="10" eb="11">
      <t>フク</t>
    </rPh>
    <rPh sb="12" eb="15">
      <t>ダイリテン</t>
    </rPh>
    <phoneticPr fontId="42"/>
  </si>
  <si>
    <t xml:space="preserve"> 6 ： クレジットカード発行会社</t>
    <rPh sb="13" eb="15">
      <t>ハッコウ</t>
    </rPh>
    <rPh sb="15" eb="17">
      <t>ガイシャ</t>
    </rPh>
    <phoneticPr fontId="42"/>
  </si>
  <si>
    <t>選択肢（いずれか一つを回答）</t>
    <phoneticPr fontId="10"/>
  </si>
  <si>
    <t xml:space="preserve"> 1 ： 1年に複数回実施している</t>
    <rPh sb="6" eb="7">
      <t>ネン</t>
    </rPh>
    <rPh sb="8" eb="11">
      <t>フクスウカイ</t>
    </rPh>
    <rPh sb="11" eb="13">
      <t>ジッシ</t>
    </rPh>
    <phoneticPr fontId="42"/>
  </si>
  <si>
    <t xml:space="preserve"> 2 ： 1年に一度実施している</t>
    <rPh sb="6" eb="7">
      <t>ネン</t>
    </rPh>
    <rPh sb="8" eb="10">
      <t>イチド</t>
    </rPh>
    <rPh sb="10" eb="12">
      <t>ジッシ</t>
    </rPh>
    <phoneticPr fontId="42"/>
  </si>
  <si>
    <t xml:space="preserve"> 3 ： 複数年に一度実施している</t>
    <rPh sb="5" eb="8">
      <t>フクスウネン</t>
    </rPh>
    <rPh sb="9" eb="11">
      <t>イチド</t>
    </rPh>
    <rPh sb="11" eb="13">
      <t>ジッシ</t>
    </rPh>
    <phoneticPr fontId="42"/>
  </si>
  <si>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42"/>
  </si>
  <si>
    <t xml:space="preserve"> 5 ： 実施していない</t>
    <rPh sb="5" eb="7">
      <t>ジッシ</t>
    </rPh>
    <phoneticPr fontId="42"/>
  </si>
  <si>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10"/>
  </si>
  <si>
    <t xml:space="preserve"> 1 ： 活用している</t>
    <rPh sb="5" eb="7">
      <t>カツヨウ</t>
    </rPh>
    <phoneticPr fontId="10"/>
  </si>
  <si>
    <t xml:space="preserve"> 2 ： 現在、活用していないが、今後、活用を予定している</t>
    <rPh sb="5" eb="7">
      <t>ゲンザイ</t>
    </rPh>
    <rPh sb="8" eb="10">
      <t>カツヨウ</t>
    </rPh>
    <rPh sb="17" eb="19">
      <t>コンゴ</t>
    </rPh>
    <rPh sb="20" eb="22">
      <t>カツヨウ</t>
    </rPh>
    <rPh sb="23" eb="25">
      <t>ヨテイ</t>
    </rPh>
    <phoneticPr fontId="10"/>
  </si>
  <si>
    <t xml:space="preserve"> 3 ： 現在、活用しておらず、今後も活用する予定はない</t>
    <rPh sb="5" eb="7">
      <t>ゲンザイ</t>
    </rPh>
    <rPh sb="8" eb="10">
      <t>カツヨウ</t>
    </rPh>
    <rPh sb="16" eb="18">
      <t>コンゴ</t>
    </rPh>
    <rPh sb="19" eb="21">
      <t>カツヨウ</t>
    </rPh>
    <rPh sb="23" eb="25">
      <t>ヨテイ</t>
    </rPh>
    <phoneticPr fontId="10"/>
  </si>
  <si>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10"/>
  </si>
  <si>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26"/>
  </si>
  <si>
    <t>①プライバシーマーク、 ISMS（ JIS Q 27001 等）、 ITSMS （JIS Q 20000 1 等）の認証</t>
    <phoneticPr fontId="26"/>
  </si>
  <si>
    <t>②内部統制保証報告書 SOC2 、 IT 委員会実務指針７号 や情報セキュリティ監査報告書</t>
    <phoneticPr fontId="26"/>
  </si>
  <si>
    <t>③クラウドセキュリティ推進協議会の CS マークや ISMS クラウドセキュリティ認証（ISO27017 ）</t>
    <phoneticPr fontId="26"/>
  </si>
  <si>
    <t>件</t>
    <rPh sb="0" eb="1">
      <t>ケン</t>
    </rPh>
    <phoneticPr fontId="10"/>
  </si>
  <si>
    <t>　</t>
    <phoneticPr fontId="10"/>
  </si>
  <si>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41"/>
  </si>
  <si>
    <t>（*1）</t>
    <phoneticPr fontId="41"/>
  </si>
  <si>
    <t>(2)法人向けIBサービスのサービス提供状況について、それぞれ該当する項目を1つだけ選択してください。</t>
    <rPh sb="3" eb="5">
      <t>ホウジン</t>
    </rPh>
    <phoneticPr fontId="26"/>
  </si>
  <si>
    <t>サービス内容</t>
    <rPh sb="4" eb="6">
      <t>ナイヨウ</t>
    </rPh>
    <phoneticPr fontId="12"/>
  </si>
  <si>
    <t>【問19】法人向けIBサービス（*1）の提供状況</t>
    <rPh sb="1" eb="2">
      <t>トイ</t>
    </rPh>
    <rPh sb="5" eb="7">
      <t>ホウジン</t>
    </rPh>
    <rPh sb="7" eb="8">
      <t>ム</t>
    </rPh>
    <rPh sb="20" eb="22">
      <t>テイキョウ</t>
    </rPh>
    <rPh sb="22" eb="24">
      <t>ジョウキョウ</t>
    </rPh>
    <phoneticPr fontId="10"/>
  </si>
  <si>
    <t>先</t>
    <rPh sb="0" eb="1">
      <t>サキ</t>
    </rPh>
    <phoneticPr fontId="10"/>
  </si>
  <si>
    <t xml:space="preserve"> 4 ： IB導入にあたり顧客側に心理的抵抗がある</t>
    <rPh sb="7" eb="9">
      <t>ドウニュウ</t>
    </rPh>
    <rPh sb="13" eb="16">
      <t>コキャクガワ</t>
    </rPh>
    <rPh sb="17" eb="20">
      <t>シンリテキ</t>
    </rPh>
    <rPh sb="20" eb="22">
      <t>テイコウ</t>
    </rPh>
    <phoneticPr fontId="41"/>
  </si>
  <si>
    <t xml:space="preserve"> 5 ： IBを担当する金融機関側の人員が不足している</t>
    <phoneticPr fontId="41"/>
  </si>
  <si>
    <t xml:space="preserve"> 6 ： IBの提供時間を止めることができず、大規模なメニュー変更ができない・できにくい</t>
    <phoneticPr fontId="41"/>
  </si>
  <si>
    <t xml:space="preserve"> 7 ： 顧客側のニーズがわかっていない、わかりにくい</t>
    <phoneticPr fontId="41"/>
  </si>
  <si>
    <t>①IB契約件数（非融資先含むすべての先）</t>
    <rPh sb="3" eb="7">
      <t>ケイヤクケンスウ</t>
    </rPh>
    <rPh sb="8" eb="9">
      <t>ヒ</t>
    </rPh>
    <rPh sb="9" eb="12">
      <t>ユウシサキ</t>
    </rPh>
    <rPh sb="12" eb="13">
      <t>フク</t>
    </rPh>
    <rPh sb="18" eb="19">
      <t>サキ</t>
    </rPh>
    <phoneticPr fontId="36"/>
  </si>
  <si>
    <t>②うち融資先件数</t>
    <rPh sb="6" eb="8">
      <t>ケンスウ</t>
    </rPh>
    <phoneticPr fontId="26"/>
  </si>
  <si>
    <t>③法人・個人事業主の融資先全数</t>
    <phoneticPr fontId="36"/>
  </si>
  <si>
    <t xml:space="preserve"> 1 ： 残高照会、入出金明細照会</t>
    <phoneticPr fontId="41"/>
  </si>
  <si>
    <t xml:space="preserve"> 2 ： 振込・振替</t>
    <rPh sb="5" eb="7">
      <t>フリコミ</t>
    </rPh>
    <rPh sb="8" eb="10">
      <t>フリカエ</t>
    </rPh>
    <phoneticPr fontId="41"/>
  </si>
  <si>
    <t xml:space="preserve"> 3 ： 総合振込、給与振込</t>
    <rPh sb="5" eb="7">
      <t>ソウゴウ</t>
    </rPh>
    <rPh sb="7" eb="9">
      <t>フリコミ</t>
    </rPh>
    <rPh sb="10" eb="14">
      <t>キュウヨフリコミ</t>
    </rPh>
    <phoneticPr fontId="41"/>
  </si>
  <si>
    <t xml:space="preserve"> 4 ： 税金・各種料金の払込み</t>
    <rPh sb="5" eb="7">
      <t>ゼイキン</t>
    </rPh>
    <rPh sb="8" eb="10">
      <t>カクシュ</t>
    </rPh>
    <rPh sb="10" eb="12">
      <t>リョウキン</t>
    </rPh>
    <rPh sb="13" eb="14">
      <t>ハラ</t>
    </rPh>
    <rPh sb="14" eb="15">
      <t>コ</t>
    </rPh>
    <phoneticPr fontId="41"/>
  </si>
  <si>
    <t xml:space="preserve"> 5 ： 振込送金の組戻し・訂正</t>
    <rPh sb="5" eb="9">
      <t>フリコミソウキン</t>
    </rPh>
    <rPh sb="10" eb="11">
      <t>クミ</t>
    </rPh>
    <rPh sb="11" eb="12">
      <t>モド</t>
    </rPh>
    <rPh sb="14" eb="16">
      <t>テイセイ</t>
    </rPh>
    <phoneticPr fontId="41"/>
  </si>
  <si>
    <t xml:space="preserve"> 7 ： 振込入金完了通知</t>
    <rPh sb="5" eb="7">
      <t>フリコミ</t>
    </rPh>
    <rPh sb="7" eb="11">
      <t>ニュウキンカンリョウ</t>
    </rPh>
    <rPh sb="11" eb="13">
      <t>ツウチ</t>
    </rPh>
    <phoneticPr fontId="41"/>
  </si>
  <si>
    <t xml:space="preserve"> 8 ： 各種諸届（名義変更、住所変更等）</t>
    <rPh sb="5" eb="7">
      <t>カクシュ</t>
    </rPh>
    <phoneticPr fontId="41"/>
  </si>
  <si>
    <t xml:space="preserve"> 9 ： でんさい</t>
    <phoneticPr fontId="41"/>
  </si>
  <si>
    <t>11 ： 為替予約（締結済為替予約明細の照会や履行、または新規為替予約の締結等）</t>
    <rPh sb="5" eb="9">
      <t>カワセヨヤク</t>
    </rPh>
    <phoneticPr fontId="41"/>
  </si>
  <si>
    <t>12 ： 各種デリバティブ商品の残高や時価評価額の照会</t>
    <rPh sb="5" eb="7">
      <t>カクシュ</t>
    </rPh>
    <phoneticPr fontId="41"/>
  </si>
  <si>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26"/>
  </si>
  <si>
    <t xml:space="preserve"> 6 ： 入出金データや振込入金データの帳票ダウンロード</t>
    <rPh sb="5" eb="8">
      <t>ニュウシュッキン</t>
    </rPh>
    <rPh sb="20" eb="22">
      <t>チョウヒョウ</t>
    </rPh>
    <phoneticPr fontId="41"/>
  </si>
  <si>
    <t>選択肢</t>
    <phoneticPr fontId="26"/>
  </si>
  <si>
    <t>【活用目的の選択項目】</t>
    <rPh sb="1" eb="5">
      <t>カツヨウモクテキ</t>
    </rPh>
    <phoneticPr fontId="26"/>
  </si>
  <si>
    <t>14 ： API（外部サービス会社が提供するサービスとの連携）</t>
    <phoneticPr fontId="41"/>
  </si>
  <si>
    <t xml:space="preserve"> 8 ： 課題は特にない</t>
    <rPh sb="5" eb="7">
      <t>カダイ</t>
    </rPh>
    <rPh sb="8" eb="9">
      <t>トク</t>
    </rPh>
    <phoneticPr fontId="41"/>
  </si>
  <si>
    <t xml:space="preserve"> 9 ： その他</t>
    <rPh sb="6" eb="7">
      <t>タ</t>
    </rPh>
    <phoneticPr fontId="41"/>
  </si>
  <si>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41"/>
  </si>
  <si>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6"/>
  </si>
  <si>
    <t xml:space="preserve"> 3 ： セキュリティ対策（認証強化等）の対応が困難なためサービスが拡充できない</t>
    <phoneticPr fontId="41"/>
  </si>
  <si>
    <t>10 ： 外国為替取引（外国送金（仕向・被仕向）、L/C発行依頼受付等）</t>
    <rPh sb="5" eb="9">
      <t>ガイコクカワセ</t>
    </rPh>
    <rPh sb="9" eb="11">
      <t>トリヒキ</t>
    </rPh>
    <rPh sb="12" eb="16">
      <t>ガイコクソウキン</t>
    </rPh>
    <rPh sb="17" eb="19">
      <t>シムケ</t>
    </rPh>
    <rPh sb="20" eb="23">
      <t>ヒシムケ</t>
    </rPh>
    <rPh sb="28" eb="30">
      <t>ハッコウ</t>
    </rPh>
    <rPh sb="30" eb="32">
      <t>イライ</t>
    </rPh>
    <rPh sb="32" eb="34">
      <t>ウケツケ</t>
    </rPh>
    <rPh sb="34" eb="35">
      <t>トウ</t>
    </rPh>
    <phoneticPr fontId="41"/>
  </si>
  <si>
    <t>【問20】認証高度化の実施状況</t>
    <rPh sb="1" eb="2">
      <t>トイ</t>
    </rPh>
    <rPh sb="5" eb="6">
      <t>アカシ</t>
    </rPh>
    <rPh sb="6" eb="9">
      <t>コウドカ</t>
    </rPh>
    <rPh sb="10" eb="12">
      <t>ジッシ</t>
    </rPh>
    <rPh sb="12" eb="14">
      <t>ジョウキョウ</t>
    </rPh>
    <phoneticPr fontId="10"/>
  </si>
  <si>
    <t>設問頁-18</t>
    <rPh sb="0" eb="2">
      <t>セツモン</t>
    </rPh>
    <rPh sb="2" eb="3">
      <t>ページ</t>
    </rPh>
    <phoneticPr fontId="17"/>
  </si>
  <si>
    <t>設問頁-32</t>
    <rPh sb="0" eb="2">
      <t>セツモン</t>
    </rPh>
    <rPh sb="2" eb="3">
      <t>ページ</t>
    </rPh>
    <phoneticPr fontId="17"/>
  </si>
  <si>
    <t>設問頁-40</t>
    <rPh sb="0" eb="2">
      <t>セツモン</t>
    </rPh>
    <rPh sb="2" eb="3">
      <t>ページ</t>
    </rPh>
    <phoneticPr fontId="17"/>
  </si>
  <si>
    <t>設問頁-57</t>
    <rPh sb="0" eb="2">
      <t>セツモン</t>
    </rPh>
    <rPh sb="2" eb="3">
      <t>ページ</t>
    </rPh>
    <phoneticPr fontId="17"/>
  </si>
  <si>
    <t>(1)ITリソース最適化（資源管理）の取組状況について、それぞれ該当する番号を選択してください。</t>
    <phoneticPr fontId="10"/>
  </si>
  <si>
    <t>「その他」を選択した場合は下に具体的に記入してください。</t>
    <phoneticPr fontId="26"/>
  </si>
  <si>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2"/>
  </si>
  <si>
    <t xml:space="preserve"> 3 ： 処遇(給与や福利厚生など)</t>
    <rPh sb="5" eb="7">
      <t>ショグウ</t>
    </rPh>
    <rPh sb="8" eb="10">
      <t>キュウヨ</t>
    </rPh>
    <rPh sb="11" eb="15">
      <t>フクリコウセイ</t>
    </rPh>
    <phoneticPr fontId="12"/>
  </si>
  <si>
    <t xml:space="preserve"> 5 ： ワークスタイル(働き方に柔軟性がないなど)</t>
    <rPh sb="13" eb="14">
      <t>ハタラ</t>
    </rPh>
    <rPh sb="15" eb="16">
      <t>カタ</t>
    </rPh>
    <rPh sb="17" eb="20">
      <t>ジュウナンセイ</t>
    </rPh>
    <phoneticPr fontId="12"/>
  </si>
  <si>
    <t xml:space="preserve"> 6 ： スキルアップ機会の提供(研修や資格取得に向けた機会の提供など)</t>
    <phoneticPr fontId="12"/>
  </si>
  <si>
    <t xml:space="preserve"> 1 ： ビジネス変化に柔軟に対応するため</t>
    <rPh sb="9" eb="11">
      <t>ヘンカ</t>
    </rPh>
    <rPh sb="12" eb="14">
      <t>ジュウナン</t>
    </rPh>
    <rPh sb="15" eb="17">
      <t>タイオウ</t>
    </rPh>
    <phoneticPr fontId="12"/>
  </si>
  <si>
    <t xml:space="preserve"> 2 ： ビジネス価値の創出を図るため</t>
    <rPh sb="9" eb="11">
      <t>カチ</t>
    </rPh>
    <rPh sb="12" eb="14">
      <t>ソウシュツ</t>
    </rPh>
    <rPh sb="15" eb="16">
      <t>ハカ</t>
    </rPh>
    <phoneticPr fontId="12"/>
  </si>
  <si>
    <t xml:space="preserve"> 3 ： IT業務の内製化を図るため</t>
    <rPh sb="7" eb="9">
      <t>ギョウム</t>
    </rPh>
    <rPh sb="10" eb="13">
      <t>ナイセイカ</t>
    </rPh>
    <rPh sb="14" eb="15">
      <t>ハカ</t>
    </rPh>
    <phoneticPr fontId="12"/>
  </si>
  <si>
    <t xml:space="preserve"> 4 ： 開発の迅速化を図るため</t>
    <rPh sb="5" eb="7">
      <t>カイハツ</t>
    </rPh>
    <rPh sb="8" eb="10">
      <t>ジンソク</t>
    </rPh>
    <rPh sb="10" eb="11">
      <t>カ</t>
    </rPh>
    <rPh sb="12" eb="13">
      <t>ハカ</t>
    </rPh>
    <phoneticPr fontId="12"/>
  </si>
  <si>
    <t xml:space="preserve"> 5 ： スキル・ノウハウの蓄積、継承のため</t>
    <rPh sb="14" eb="16">
      <t>チクセキ</t>
    </rPh>
    <rPh sb="17" eb="19">
      <t>ケイショウ</t>
    </rPh>
    <phoneticPr fontId="12"/>
  </si>
  <si>
    <t xml:space="preserve"> 6 ： その他</t>
    <rPh sb="7" eb="8">
      <t>タ</t>
    </rPh>
    <phoneticPr fontId="12"/>
  </si>
  <si>
    <t>「6 ： その他」で「1」を選択した場合は下に具体的に記入してください。</t>
    <phoneticPr fontId="26"/>
  </si>
  <si>
    <t xml:space="preserve"> 1 ： 業界に対するイメージ(保守的など)</t>
    <phoneticPr fontId="12"/>
  </si>
  <si>
    <t xml:space="preserve"> 4 ： 地理的条件(勤務地へのアクセスが不便など)</t>
    <phoneticPr fontId="12"/>
  </si>
  <si>
    <t>「7 ： その他」で「1」を選択した場合は下に具体的に記入してください。</t>
    <phoneticPr fontId="26"/>
  </si>
  <si>
    <t>「10 ： その他」で「1 ： はい」を選択した場合は下に具体的に記入してください。</t>
    <phoneticPr fontId="10"/>
  </si>
  <si>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2"/>
  </si>
  <si>
    <t>(2) 基幹系システムの更改を実施中または予定している場合、現行システムと次期システムのアーキテクチャについて、
　　それぞれ下表のマトリクスに「1」を入力してください。</t>
    <rPh sb="4" eb="7">
      <t>キカンケイ</t>
    </rPh>
    <phoneticPr fontId="26"/>
  </si>
  <si>
    <t>(1) 貴社の全役職員数(システム要員以外も含む)について、該当する人数を記入してください。（*1）</t>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10"/>
  </si>
  <si>
    <t>うちデジタル専門人材（*1）</t>
    <rPh sb="6" eb="8">
      <t>センモン</t>
    </rPh>
    <rPh sb="8" eb="10">
      <t>ジンザイ</t>
    </rPh>
    <phoneticPr fontId="10"/>
  </si>
  <si>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6"/>
  </si>
  <si>
    <t>Webサーバーやインターネットバンキングシステムなど、インターネット上で通信を行う場合に
割り当てられるIPアドレス（送信元や送信先を識別するために一意に割り当てられる番号（アドレス））
組織内のネットワークのみで使用する「プライベートIP」アドレス数は含みません。</t>
    <phoneticPr fontId="26"/>
  </si>
  <si>
    <t>（1）貴社の基幹系システム（*1）の状況について、該当する選択肢の番号を選択してください。</t>
    <rPh sb="36" eb="38">
      <t>センタク</t>
    </rPh>
    <phoneticPr fontId="10"/>
  </si>
  <si>
    <t xml:space="preserve"> 1 ： レガシーシステム（*2）がある</t>
    <phoneticPr fontId="10"/>
  </si>
  <si>
    <t>(4) 基幹系システムのバックアップセンター（*1）の運営状況についてお答えください。</t>
    <rPh sb="3" eb="6">
      <t>キカンケイ</t>
    </rPh>
    <rPh sb="27" eb="31">
      <t>ウンエイジョウキョウ</t>
    </rPh>
    <rPh sb="36" eb="37">
      <t>コタ</t>
    </rPh>
    <phoneticPr fontId="26"/>
  </si>
  <si>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
      <rPr>
        <sz val="10"/>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10"/>
  </si>
  <si>
    <r>
      <t>「残高照会・入出金明細照会」ができるアプリの累計ダウンロード件数</t>
    </r>
    <r>
      <rPr>
        <sz val="10"/>
        <rFont val="ＭＳ Ｐゴシック"/>
        <family val="3"/>
        <charset val="128"/>
      </rPr>
      <t>。</t>
    </r>
  </si>
  <si>
    <t xml:space="preserve"> 7 ： その他</t>
    <phoneticPr fontId="10"/>
  </si>
  <si>
    <t xml:space="preserve"> 6 ： キャッシュカードのアプリ代替機能（*2）</t>
    <phoneticPr fontId="10"/>
  </si>
  <si>
    <r>
      <t xml:space="preserve"> 8 ： 海外で発行されたカードの取扱</t>
    </r>
    <r>
      <rPr>
        <sz val="10"/>
        <rFont val="ＭＳ Ｐゴシック"/>
        <family val="3"/>
        <charset val="128"/>
      </rPr>
      <t>い（*3）</t>
    </r>
    <rPh sb="5" eb="7">
      <t>カイガイ</t>
    </rPh>
    <rPh sb="8" eb="10">
      <t>ハッコウ</t>
    </rPh>
    <rPh sb="17" eb="19">
      <t>トリアツカ</t>
    </rPh>
    <phoneticPr fontId="37"/>
  </si>
  <si>
    <r>
      <t>3.3　IB（インターネットバンキング）</t>
    </r>
    <r>
      <rPr>
        <b/>
        <sz val="10"/>
        <rFont val="ＭＳ Ｐゴシック"/>
        <family val="3"/>
        <charset val="128"/>
      </rPr>
      <t>及びモバイルアプリ</t>
    </r>
    <rPh sb="20" eb="21">
      <t>オヨ</t>
    </rPh>
    <phoneticPr fontId="45"/>
  </si>
  <si>
    <r>
      <t>【問18】個人向けIBサービス</t>
    </r>
    <r>
      <rPr>
        <sz val="10"/>
        <rFont val="ＭＳ Ｐゴシック"/>
        <family val="3"/>
        <charset val="128"/>
      </rPr>
      <t>及びモバイルアプリのサービス提供状況</t>
    </r>
    <rPh sb="1" eb="2">
      <t>トイ</t>
    </rPh>
    <rPh sb="5" eb="7">
      <t>コジン</t>
    </rPh>
    <rPh sb="7" eb="8">
      <t>ム</t>
    </rPh>
    <rPh sb="15" eb="16">
      <t>オヨ</t>
    </rPh>
    <rPh sb="29" eb="31">
      <t>テイキョウ</t>
    </rPh>
    <rPh sb="31" eb="33">
      <t>ジョウキョウ</t>
    </rPh>
    <phoneticPr fontId="37"/>
  </si>
  <si>
    <t xml:space="preserve"> 6 ： 投資信託等運用商品取引（購入、売却等）</t>
    <phoneticPr fontId="10"/>
  </si>
  <si>
    <t xml:space="preserve"> 1 ： 個人向け 参照系API（取引明細照会、残高照会、口座番号照会等）</t>
    <rPh sb="4" eb="5">
      <t>カン</t>
    </rPh>
    <rPh sb="5" eb="8">
      <t>コジンム</t>
    </rPh>
    <rPh sb="10" eb="12">
      <t>サンショウ</t>
    </rPh>
    <rPh sb="12" eb="13">
      <t>ケイ</t>
    </rPh>
    <phoneticPr fontId="10"/>
  </si>
  <si>
    <t xml:space="preserve"> 2 ： 個人向け 更新系API（資金移動、振込上限額や住所の設定変更等）</t>
    <rPh sb="3" eb="4">
      <t>カン</t>
    </rPh>
    <rPh sb="5" eb="8">
      <t>コジンム</t>
    </rPh>
    <rPh sb="10" eb="12">
      <t>コウシン</t>
    </rPh>
    <rPh sb="12" eb="13">
      <t>ケイ</t>
    </rPh>
    <phoneticPr fontId="10"/>
  </si>
  <si>
    <t>更新系APIのサービスの具体的内容について、あてはまるものに「1」を選択してください。（複数回答可）</t>
    <rPh sb="0" eb="2">
      <t>コウシン</t>
    </rPh>
    <rPh sb="2" eb="3">
      <t>ケイ</t>
    </rPh>
    <phoneticPr fontId="26"/>
  </si>
  <si>
    <t>選択肢（複数回答可）</t>
    <rPh sb="0" eb="3">
      <t>センタクシ</t>
    </rPh>
    <rPh sb="4" eb="6">
      <t>フクスウ</t>
    </rPh>
    <rPh sb="6" eb="8">
      <t>カイトウ</t>
    </rPh>
    <rPh sb="8" eb="9">
      <t>カ</t>
    </rPh>
    <phoneticPr fontId="26"/>
  </si>
  <si>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26"/>
  </si>
  <si>
    <t>（2）連鎖接続先の業種について、あてはまるものに「1」を選択してください。（複数回答可）</t>
    <rPh sb="3" eb="5">
      <t>レンサ</t>
    </rPh>
    <rPh sb="9" eb="11">
      <t>ギョウシュ</t>
    </rPh>
    <phoneticPr fontId="26"/>
  </si>
  <si>
    <t>選択肢（複数回答可）</t>
    <rPh sb="4" eb="6">
      <t>フクスウ</t>
    </rPh>
    <rPh sb="6" eb="8">
      <t>カイトウ</t>
    </rPh>
    <rPh sb="8" eb="9">
      <t>カ</t>
    </rPh>
    <phoneticPr fontId="42"/>
  </si>
  <si>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6"/>
  </si>
  <si>
    <t>「5 ： 実施していない」を選択した場合は、実施していない理由について、具体的に記入してください。</t>
    <rPh sb="14" eb="16">
      <t>センタク</t>
    </rPh>
    <rPh sb="18" eb="20">
      <t>バアイ</t>
    </rPh>
    <rPh sb="22" eb="24">
      <t>ジッシ</t>
    </rPh>
    <rPh sb="29" eb="31">
      <t>リユウ</t>
    </rPh>
    <rPh sb="36" eb="39">
      <t>グタイテキ</t>
    </rPh>
    <rPh sb="40" eb="42">
      <t>キニュウ</t>
    </rPh>
    <phoneticPr fontId="10"/>
  </si>
  <si>
    <t>「3 ： 現在、活用しておらず、今後も活用する予定はない」を選択した場合は、どのようにモニタリングを実施しているか、具体的に記入してください。</t>
    <rPh sb="30" eb="32">
      <t>センタク</t>
    </rPh>
    <rPh sb="34" eb="36">
      <t>バアイ</t>
    </rPh>
    <phoneticPr fontId="10"/>
  </si>
  <si>
    <t>1.2　AI技術及びRPAの導入状況</t>
    <rPh sb="6" eb="8">
      <t>ギジュツ</t>
    </rPh>
    <rPh sb="8" eb="9">
      <t>オヨ</t>
    </rPh>
    <rPh sb="14" eb="16">
      <t>ドウニュウ</t>
    </rPh>
    <rPh sb="16" eb="18">
      <t>ジョウキョウ</t>
    </rPh>
    <phoneticPr fontId="10"/>
  </si>
  <si>
    <t>(3) 上記(1)で1～3を選択した場合、RPAの導入効果として削減された業務時間（年換算、RPA導入に伴う
　　 業務再構築による効果を含む）をご回答ください。</t>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10"/>
  </si>
  <si>
    <t>(4) 上記(1)で1～4を選択した場合、以下の質問にご回答ください。</t>
    <phoneticPr fontId="10"/>
  </si>
  <si>
    <t xml:space="preserve"> 1 ： 金融機関（管理部門）（*6）</t>
    <rPh sb="10" eb="12">
      <t>カンリ</t>
    </rPh>
    <phoneticPr fontId="26"/>
  </si>
  <si>
    <t xml:space="preserve"> 2 ： 金融機関（ユーザー部門）（*7）</t>
    <phoneticPr fontId="26"/>
  </si>
  <si>
    <t xml:space="preserve"> 1 ： 金融機関（管理部門）</t>
    <rPh sb="10" eb="12">
      <t>カンリ</t>
    </rPh>
    <phoneticPr fontId="26"/>
  </si>
  <si>
    <t xml:space="preserve"> 2 ： 金融機関（ユーザー部門）</t>
    <phoneticPr fontId="26"/>
  </si>
  <si>
    <t>金融機関（管理部門）とは、全社的にRPAを管理する部門、もしくは関連会社を指します。</t>
    <rPh sb="5" eb="7">
      <t>カンリ</t>
    </rPh>
    <rPh sb="21" eb="23">
      <t>カンリ</t>
    </rPh>
    <rPh sb="32" eb="34">
      <t>カンレン</t>
    </rPh>
    <rPh sb="34" eb="36">
      <t>ガイシャ</t>
    </rPh>
    <rPh sb="37" eb="38">
      <t>サ</t>
    </rPh>
    <phoneticPr fontId="10"/>
  </si>
  <si>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2"/>
  </si>
  <si>
    <t xml:space="preserve"> 4 ： セキュリティ（RPAへの不正アクセスによる情報漏洩など）</t>
    <phoneticPr fontId="26"/>
  </si>
  <si>
    <t>在宅勤務で利用可能な社内システムについて、該当する項目に「1」を選択してください。</t>
    <rPh sb="0" eb="4">
      <t>ザイタクキンム</t>
    </rPh>
    <rPh sb="5" eb="7">
      <t>リヨウ</t>
    </rPh>
    <rPh sb="7" eb="9">
      <t>カノウ</t>
    </rPh>
    <rPh sb="10" eb="12">
      <t>シャナイ</t>
    </rPh>
    <phoneticPr fontId="10"/>
  </si>
  <si>
    <t xml:space="preserve"> 1 ： 無線LANアクセスポイントの数（*1）</t>
    <phoneticPr fontId="10"/>
  </si>
  <si>
    <t xml:space="preserve"> 2 ： 利用しているメールアドレス数（*2）</t>
    <phoneticPr fontId="10"/>
  </si>
  <si>
    <t>モバイルルーターやスマートフォン等のテザリングの数は含みません。</t>
    <rPh sb="16" eb="17">
      <t>トウ</t>
    </rPh>
    <rPh sb="24" eb="25">
      <t>カズ</t>
    </rPh>
    <rPh sb="26" eb="27">
      <t>フク</t>
    </rPh>
    <phoneticPr fontId="10"/>
  </si>
  <si>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13"/>
  </si>
  <si>
    <t xml:space="preserve">◎
</t>
    <phoneticPr fontId="10"/>
  </si>
  <si>
    <t>ご多用中誠に恐縮ですが、メール・郵送にてご案内のとおり、金融機関アンケート回答票（以下、「アンケート回答票」という。）をアップロードし回答いただきますようお願いいたします。</t>
    <rPh sb="1" eb="3">
      <t>タヨウ</t>
    </rPh>
    <rPh sb="3" eb="4">
      <t>チュウ</t>
    </rPh>
    <rPh sb="4" eb="5">
      <t>マコト</t>
    </rPh>
    <rPh sb="6" eb="8">
      <t>キョウシュク</t>
    </rPh>
    <rPh sb="16" eb="18">
      <t>ユウソウ</t>
    </rPh>
    <rPh sb="21" eb="23">
      <t>アンナイ</t>
    </rPh>
    <rPh sb="28" eb="30">
      <t>キンユウ</t>
    </rPh>
    <rPh sb="30" eb="32">
      <t>キカン</t>
    </rPh>
    <rPh sb="41" eb="43">
      <t>イカ</t>
    </rPh>
    <rPh sb="50" eb="52">
      <t>カイトウ</t>
    </rPh>
    <rPh sb="52" eb="53">
      <t>ヒョウ</t>
    </rPh>
    <rPh sb="67" eb="69">
      <t>カイトウ</t>
    </rPh>
    <rPh sb="78" eb="79">
      <t>ネガ</t>
    </rPh>
    <phoneticPr fontId="13"/>
  </si>
  <si>
    <t>◎</t>
  </si>
  <si>
    <t>[注意事項]：アンケート回答票のご回答にあたっては、以下の事項にご留意ください。</t>
    <phoneticPr fontId="10"/>
  </si>
  <si>
    <t>・金融庁・日本銀行とのアンケート設問共通化</t>
    <rPh sb="1" eb="4">
      <t>キンユウチョウ</t>
    </rPh>
    <rPh sb="5" eb="7">
      <t>ニホン</t>
    </rPh>
    <rPh sb="7" eb="9">
      <t>ギンコウ</t>
    </rPh>
    <rPh sb="16" eb="18">
      <t>セツモン</t>
    </rPh>
    <rPh sb="18" eb="21">
      <t>キョウツウカ</t>
    </rPh>
    <phoneticPr fontId="10"/>
  </si>
  <si>
    <t>令和２年度より、金融庁・日本銀行とアンケート設問項目を共通化しております。</t>
    <rPh sb="0" eb="2">
      <t>レイワ</t>
    </rPh>
    <rPh sb="3" eb="5">
      <t>ネンド</t>
    </rPh>
    <rPh sb="8" eb="11">
      <t>キンユウチョウ</t>
    </rPh>
    <rPh sb="12" eb="14">
      <t>ニホン</t>
    </rPh>
    <rPh sb="14" eb="16">
      <t>ギンコウ</t>
    </rPh>
    <rPh sb="22" eb="24">
      <t>セツモン</t>
    </rPh>
    <rPh sb="24" eb="26">
      <t>コウモク</t>
    </rPh>
    <rPh sb="27" eb="30">
      <t>キョウツウカ</t>
    </rPh>
    <phoneticPr fontId="10"/>
  </si>
  <si>
    <t>・数値を記入する回答欄</t>
    <rPh sb="1" eb="3">
      <t>スウチ</t>
    </rPh>
    <rPh sb="4" eb="6">
      <t>キニュウ</t>
    </rPh>
    <rPh sb="8" eb="10">
      <t>カイトウ</t>
    </rPh>
    <rPh sb="10" eb="11">
      <t>ラン</t>
    </rPh>
    <phoneticPr fontId="13"/>
  </si>
  <si>
    <t>数値については、0件の場合には「0」、該当が無い場合や回答できない場合は、ブランク（未記入）のままとしてください。</t>
    <rPh sb="42" eb="45">
      <t>ミキニュウ</t>
    </rPh>
    <phoneticPr fontId="10"/>
  </si>
  <si>
    <t>・共同センターをご利用の金融機関の場合</t>
    <rPh sb="1" eb="3">
      <t>キョウドウ</t>
    </rPh>
    <rPh sb="9" eb="11">
      <t>リヨウ</t>
    </rPh>
    <rPh sb="12" eb="14">
      <t>キンユウ</t>
    </rPh>
    <rPh sb="14" eb="16">
      <t>キカン</t>
    </rPh>
    <rPh sb="17" eb="19">
      <t>バアイ</t>
    </rPh>
    <phoneticPr fontId="13"/>
  </si>
  <si>
    <t>共同センターを利用されている金融機関は、特に断りのない限り、自機関で対応しているものとしてご回答ください。</t>
    <phoneticPr fontId="10"/>
  </si>
  <si>
    <t>[アンケート回答票に関するご質問・ご照会先]</t>
    <rPh sb="6" eb="8">
      <t>カイトウ</t>
    </rPh>
    <rPh sb="8" eb="9">
      <t>ヒョウ</t>
    </rPh>
    <phoneticPr fontId="13"/>
  </si>
  <si>
    <t>　　〒104-0042　東京都中央区入船2丁目1番1号　住友入船ビル4階</t>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13"/>
  </si>
  <si>
    <t>公益財団法人　金融情報システムセンター</t>
    <rPh sb="7" eb="9">
      <t>キンユウ</t>
    </rPh>
    <rPh sb="9" eb="11">
      <t>ジョウホウ</t>
    </rPh>
    <phoneticPr fontId="10"/>
  </si>
  <si>
    <t>　　　　　　Email：enquete@fisc.or.jp</t>
    <phoneticPr fontId="10"/>
  </si>
  <si>
    <t>※ お問い合わせいただく場合は、原則メールでお願いいたします。</t>
    <phoneticPr fontId="10"/>
  </si>
  <si>
    <t>本アンケートに関するメールの送付先をご回答ください。2件まで登録可能です。</t>
    <rPh sb="0" eb="1">
      <t>ホン</t>
    </rPh>
    <rPh sb="7" eb="8">
      <t>カン</t>
    </rPh>
    <rPh sb="14" eb="17">
      <t>ソウフサキ</t>
    </rPh>
    <rPh sb="19" eb="21">
      <t>カイトウ</t>
    </rPh>
    <rPh sb="27" eb="28">
      <t>ケン</t>
    </rPh>
    <rPh sb="30" eb="32">
      <t>トウロク</t>
    </rPh>
    <rPh sb="32" eb="34">
      <t>カノウ</t>
    </rPh>
    <phoneticPr fontId="26"/>
  </si>
  <si>
    <t>来年度送付先</t>
    <rPh sb="3" eb="6">
      <t>ソウフサキ</t>
    </rPh>
    <phoneticPr fontId="10"/>
  </si>
  <si>
    <t>メール
宛先①</t>
    <rPh sb="4" eb="6">
      <t>アテサキ</t>
    </rPh>
    <phoneticPr fontId="13"/>
  </si>
  <si>
    <t>メールアドレス</t>
    <phoneticPr fontId="26"/>
  </si>
  <si>
    <t>メール
宛先②</t>
    <rPh sb="4" eb="6">
      <t>アテサキ</t>
    </rPh>
    <phoneticPr fontId="13"/>
  </si>
  <si>
    <t>2.金融庁への回答票提供に係るご同意欄</t>
    <rPh sb="2" eb="5">
      <t>キンユウチョウ</t>
    </rPh>
    <rPh sb="7" eb="10">
      <t>カイトウヒョウ</t>
    </rPh>
    <rPh sb="10" eb="12">
      <t>テイキョウ</t>
    </rPh>
    <rPh sb="13" eb="14">
      <t>カカ</t>
    </rPh>
    <rPh sb="16" eb="18">
      <t>ドウイ</t>
    </rPh>
    <rPh sb="18" eb="19">
      <t>ラン</t>
    </rPh>
    <phoneticPr fontId="10"/>
  </si>
  <si>
    <t>＜ご提出いただいた回答票の金融庁への提供について＞</t>
    <phoneticPr fontId="10"/>
  </si>
  <si>
    <t>回答票の金融庁への提供について</t>
    <rPh sb="0" eb="3">
      <t>カイトウヒョウ</t>
    </rPh>
    <rPh sb="4" eb="7">
      <t>キンユウチョウ</t>
    </rPh>
    <rPh sb="9" eb="11">
      <t>テイキョウ</t>
    </rPh>
    <phoneticPr fontId="10"/>
  </si>
  <si>
    <t xml:space="preserve"> 1 ： 同意する</t>
    <rPh sb="5" eb="7">
      <t>ドウイ</t>
    </rPh>
    <phoneticPr fontId="10"/>
  </si>
  <si>
    <t xml:space="preserve"> 2 ： 同意しない</t>
    <rPh sb="5" eb="7">
      <t>ドウイ</t>
    </rPh>
    <phoneticPr fontId="10"/>
  </si>
  <si>
    <t>自社専用の基幹業務系システム
又は、
共同利用型の基幹業務系システムを利用</t>
    <rPh sb="0" eb="2">
      <t>ジシャ</t>
    </rPh>
    <rPh sb="2" eb="4">
      <t>センヨウ</t>
    </rPh>
    <rPh sb="5" eb="7">
      <t>キカン</t>
    </rPh>
    <rPh sb="7" eb="9">
      <t>ギョウム</t>
    </rPh>
    <rPh sb="9" eb="10">
      <t>ケイ</t>
    </rPh>
    <rPh sb="15" eb="16">
      <t>マタ</t>
    </rPh>
    <phoneticPr fontId="13"/>
  </si>
  <si>
    <t>6.その他</t>
    <rPh sb="4" eb="5">
      <t>タ</t>
    </rPh>
    <phoneticPr fontId="10"/>
  </si>
  <si>
    <t>本アンケートでは回答負担軽減のため、ご同意いただいた金融機関様の回答データをFISCから金融庁へ提出することで、金融庁への回答に代えさせていただいております。本件に関する評価や改善点がございましたら、ご記入ください。</t>
    <phoneticPr fontId="10"/>
  </si>
  <si>
    <t>今後の調査の参考にさせていただきたく、調査結果を取りまとめた機関誌の活用状況について、ご記入ください。</t>
    <phoneticPr fontId="10"/>
  </si>
  <si>
    <t>今後の活動に活用させていただきたく、当センター・安全対策基準他に対するご意見、ご要望がございましたら、ご記入ください。</t>
    <phoneticPr fontId="10"/>
  </si>
  <si>
    <t>うち外部委託
あり（*2）（*3）</t>
    <phoneticPr fontId="26"/>
  </si>
  <si>
    <t>　各金融機関の皆様の回答負担軽減のため、ご同意いただける方につきましては、当センターにご提出いただいた回答票を当センターから金融庁に提供することで、金融庁が実施する本アンケートへの提出要請に代えさせていただきます。（金融庁が本アンケート以外で独自アンケートを実施する場合は、代替とならないことをご了承ください。）
　回答票の金融庁への提供について同意いただけるかどうか、以下の回答欄にご入力ください。なお、以下の点につき、あらかじめご承知おきください。
・金融庁がアンケートを行う対象業態は現段階では未定ですが、同意いただけな
　い場合や未回答の場合は、別途金融庁から本アンケートの提出を要請される可
　能性があります。
・金融庁がアンケートを行う対象業態について、当センターからのアンケート依
　頼対象先一覧を金融庁に提供いたします。
・アンケートの回答内容によっては、金融庁からヒアリング等が行われる可能性
　があります。</t>
    <phoneticPr fontId="10"/>
  </si>
  <si>
    <t>口座番号を維持したまま、特定の店舗を近隣の店舗内に移転させること。
店番号・口座番号の変更を伴う店舗統合は除く。</t>
    <rPh sb="43" eb="45">
      <t>ヘンコウ</t>
    </rPh>
    <rPh sb="46" eb="47">
      <t>トモナ</t>
    </rPh>
    <rPh sb="48" eb="52">
      <t>テンポトウゴウ</t>
    </rPh>
    <rPh sb="53" eb="54">
      <t>ノゾ</t>
    </rPh>
    <phoneticPr fontId="10"/>
  </si>
  <si>
    <t>IT関連業務従事者</t>
    <rPh sb="2" eb="4">
      <t>カンレン</t>
    </rPh>
    <rPh sb="4" eb="6">
      <t>ギョウム</t>
    </rPh>
    <rPh sb="6" eb="9">
      <t>ジュウジシャ</t>
    </rPh>
    <phoneticPr fontId="26"/>
  </si>
  <si>
    <t>貴社名及び連絡先</t>
    <rPh sb="0" eb="2">
      <t>キシャ</t>
    </rPh>
    <rPh sb="2" eb="3">
      <t>メイ</t>
    </rPh>
    <rPh sb="3" eb="4">
      <t>オヨ</t>
    </rPh>
    <rPh sb="5" eb="8">
      <t>レンラクサキ</t>
    </rPh>
    <phoneticPr fontId="26"/>
  </si>
  <si>
    <t>0033-0044, 0310,0322, 0397-0398,0472,1000, 2004, 2010, 3000, 9900</t>
    <phoneticPr fontId="26"/>
  </si>
  <si>
    <t>本アンケートの依頼について、過年度の調査結果を受け、「メール通知」に加えてご希望があった場合のみ「郵送による通知」をお送りしております。本件に関する評価や改善点がございましたら、ご記入ください。</t>
    <rPh sb="0" eb="1">
      <t>ホン</t>
    </rPh>
    <rPh sb="7" eb="9">
      <t>イライ</t>
    </rPh>
    <rPh sb="14" eb="17">
      <t>カネンド</t>
    </rPh>
    <rPh sb="18" eb="20">
      <t>チョウサ</t>
    </rPh>
    <rPh sb="20" eb="22">
      <t>ケッカ</t>
    </rPh>
    <rPh sb="23" eb="24">
      <t>ウ</t>
    </rPh>
    <rPh sb="30" eb="32">
      <t>ツウチ</t>
    </rPh>
    <rPh sb="34" eb="35">
      <t>クワ</t>
    </rPh>
    <rPh sb="38" eb="40">
      <t>キボウ</t>
    </rPh>
    <rPh sb="44" eb="46">
      <t>バアイ</t>
    </rPh>
    <rPh sb="49" eb="51">
      <t>ユウソウ</t>
    </rPh>
    <rPh sb="54" eb="56">
      <t>ツウチ</t>
    </rPh>
    <rPh sb="59" eb="60">
      <t>オク</t>
    </rPh>
    <rPh sb="68" eb="70">
      <t>ホンケン</t>
    </rPh>
    <rPh sb="71" eb="72">
      <t>カン</t>
    </rPh>
    <rPh sb="74" eb="76">
      <t>ヒョウカ</t>
    </rPh>
    <rPh sb="77" eb="80">
      <t>カイゼンテン</t>
    </rPh>
    <rPh sb="90" eb="92">
      <t>キニュウ</t>
    </rPh>
    <phoneticPr fontId="10"/>
  </si>
  <si>
    <r>
      <rPr>
        <b/>
        <u/>
        <sz val="11"/>
        <rFont val="ＭＳ ゴシック"/>
        <family val="3"/>
        <charset val="128"/>
      </rPr>
      <t>個社ごとの回答内容は公表いたしません</t>
    </r>
    <r>
      <rPr>
        <sz val="11"/>
        <rFont val="ＭＳ ゴシック"/>
        <family val="3"/>
        <charset val="128"/>
      </rPr>
      <t>。（金融庁提出同意先を除く ）</t>
    </r>
    <rPh sb="0" eb="2">
      <t>コシャ</t>
    </rPh>
    <rPh sb="5" eb="7">
      <t>カイトウ</t>
    </rPh>
    <rPh sb="7" eb="9">
      <t>ナイヨウ</t>
    </rPh>
    <rPh sb="10" eb="12">
      <t>コウヒョウ</t>
    </rPh>
    <rPh sb="20" eb="23">
      <t>キンユウチョウ</t>
    </rPh>
    <rPh sb="23" eb="25">
      <t>テイシュツ</t>
    </rPh>
    <rPh sb="25" eb="27">
      <t>ドウイ</t>
    </rPh>
    <rPh sb="27" eb="28">
      <t>サキ</t>
    </rPh>
    <rPh sb="29" eb="30">
      <t>ノゾ</t>
    </rPh>
    <phoneticPr fontId="13"/>
  </si>
  <si>
    <t>ご記入いただいたご連絡先は、ご記入内容の照会、調査結果の送付及びセミナー等の紹介に使用いたします。あらかじめご了承ください。</t>
    <rPh sb="1" eb="3">
      <t>キニュウ</t>
    </rPh>
    <rPh sb="9" eb="12">
      <t>レンラクサキ</t>
    </rPh>
    <rPh sb="15" eb="17">
      <t>キニュウ</t>
    </rPh>
    <rPh sb="17" eb="19">
      <t>ナイヨウ</t>
    </rPh>
    <rPh sb="20" eb="22">
      <t>ショウカイ</t>
    </rPh>
    <rPh sb="23" eb="25">
      <t>チョウサ</t>
    </rPh>
    <rPh sb="25" eb="27">
      <t>ケッカ</t>
    </rPh>
    <rPh sb="28" eb="30">
      <t>ソウフ</t>
    </rPh>
    <rPh sb="30" eb="31">
      <t>オヨ</t>
    </rPh>
    <rPh sb="36" eb="37">
      <t>ナド</t>
    </rPh>
    <rPh sb="38" eb="40">
      <t>ショウカイ</t>
    </rPh>
    <rPh sb="41" eb="43">
      <t>シヨウ</t>
    </rPh>
    <rPh sb="55" eb="57">
      <t>リョウショウ</t>
    </rPh>
    <phoneticPr fontId="13"/>
  </si>
  <si>
    <t>金融庁とは、全問共通化しておりますので、ご同意いただける方につきましては、当センターにご提出いただいた回答票を当センターから金融庁に提供することで、金融庁が実施する本アンケートへの提出に代えさせていただきます。金融庁が独自アンケートを実施する場合は、代替となりません。</t>
    <rPh sb="0" eb="3">
      <t>キンユウチョウ</t>
    </rPh>
    <rPh sb="6" eb="8">
      <t>ゼンモン</t>
    </rPh>
    <rPh sb="8" eb="11">
      <t>キョウツウカ</t>
    </rPh>
    <rPh sb="21" eb="23">
      <t>ドウイ</t>
    </rPh>
    <rPh sb="28" eb="29">
      <t>カタ</t>
    </rPh>
    <rPh sb="37" eb="38">
      <t>トウ</t>
    </rPh>
    <phoneticPr fontId="10"/>
  </si>
  <si>
    <t>IB（インターネットバンキング）及びモバイルアプリ</t>
    <rPh sb="16" eb="17">
      <t>オヨ</t>
    </rPh>
    <phoneticPr fontId="10"/>
  </si>
  <si>
    <t>基幹系システムの重大障害発生状況と再発防止策</t>
    <rPh sb="2" eb="3">
      <t>ケイ</t>
    </rPh>
    <phoneticPr fontId="10"/>
  </si>
  <si>
    <t>AI技術及びRPAの導入状況</t>
    <rPh sb="4" eb="5">
      <t>オヨ</t>
    </rPh>
    <phoneticPr fontId="10"/>
  </si>
  <si>
    <t>2023年度</t>
    <rPh sb="4" eb="6">
      <t>ネンド</t>
    </rPh>
    <phoneticPr fontId="10"/>
  </si>
  <si>
    <r>
      <t xml:space="preserve"> </t>
    </r>
    <r>
      <rPr>
        <b/>
        <sz val="11"/>
        <rFont val="ＭＳ Ｐゴシック"/>
        <family val="3"/>
        <charset val="128"/>
      </rPr>
      <t>令和</t>
    </r>
    <r>
      <rPr>
        <b/>
        <sz val="11"/>
        <color rgb="FFFF0000"/>
        <rFont val="ＭＳ Ｐゴシック"/>
        <family val="3"/>
        <charset val="128"/>
      </rPr>
      <t>6</t>
    </r>
    <r>
      <rPr>
        <b/>
        <sz val="11"/>
        <rFont val="ＭＳ Ｐゴシック"/>
        <family val="3"/>
        <charset val="128"/>
      </rPr>
      <t>年5月</t>
    </r>
    <rPh sb="1" eb="3">
      <t>レイワ</t>
    </rPh>
    <rPh sb="4" eb="5">
      <t>ネン</t>
    </rPh>
    <rPh sb="6" eb="7">
      <t>ツキ</t>
    </rPh>
    <phoneticPr fontId="10"/>
  </si>
  <si>
    <t>（*1）各金融機関や共同センターが開発しバンキング機能を提供している専用のアプリ</t>
    <phoneticPr fontId="26"/>
  </si>
  <si>
    <t>自行開発した成果物を他行と共同利用しているケースも含む。</t>
    <rPh sb="0" eb="2">
      <t>ジコウ</t>
    </rPh>
    <rPh sb="2" eb="4">
      <t>カイハツ</t>
    </rPh>
    <rPh sb="6" eb="9">
      <t>セイカブツ</t>
    </rPh>
    <rPh sb="10" eb="12">
      <t>タコウ</t>
    </rPh>
    <rPh sb="13" eb="15">
      <t>キョウドウ</t>
    </rPh>
    <rPh sb="15" eb="17">
      <t>リヨウ</t>
    </rPh>
    <rPh sb="25" eb="26">
      <t>フク</t>
    </rPh>
    <phoneticPr fontId="26"/>
  </si>
  <si>
    <t>（*1）</t>
    <phoneticPr fontId="26"/>
  </si>
  <si>
    <t>（*1）ここでは、業種によって呼び名は異なるが、勘定系・業務系・情報系など企業が業務遂行をしていくうえで必要不可欠なシステムのことを指します。</t>
    <phoneticPr fontId="26"/>
  </si>
  <si>
    <t xml:space="preserve"> 7 ： 外貨預金取引（預入、解約等）</t>
    <phoneticPr fontId="26"/>
  </si>
  <si>
    <t xml:space="preserve"> 10 ： 口座開設</t>
    <rPh sb="6" eb="8">
      <t>コウザ</t>
    </rPh>
    <rPh sb="8" eb="10">
      <t>カイセツ</t>
    </rPh>
    <phoneticPr fontId="26"/>
  </si>
  <si>
    <t xml:space="preserve"> 1 ： 顧客ニーズがない、みえていない</t>
    <phoneticPr fontId="26"/>
  </si>
  <si>
    <t xml:space="preserve"> 2 ： 電子決済等代行業者からの接続要求がない</t>
    <phoneticPr fontId="26"/>
  </si>
  <si>
    <t xml:space="preserve"> 3 ： 経済条件が折り合わない、コストが高い、費用対効果がない</t>
    <phoneticPr fontId="26"/>
  </si>
  <si>
    <t xml:space="preserve"> 4 ： システム更改により仕様が凍結されている</t>
    <phoneticPr fontId="26"/>
  </si>
  <si>
    <t xml:space="preserve"> 5 ： 人員不足</t>
    <phoneticPr fontId="26"/>
  </si>
  <si>
    <t xml:space="preserve"> 10 ： ファクタリング(資金調達)サービス提供業者</t>
    <phoneticPr fontId="26"/>
  </si>
  <si>
    <t xml:space="preserve"> 11 ： 業種までは管理していない</t>
    <phoneticPr fontId="26"/>
  </si>
  <si>
    <t xml:space="preserve"> 2 ： 活用していないが、1年以内に活用は決定している</t>
    <phoneticPr fontId="10"/>
  </si>
  <si>
    <t>個人向け</t>
  </si>
  <si>
    <t>法人向け</t>
  </si>
  <si>
    <t>参照系API</t>
    <rPh sb="0" eb="3">
      <t>サンショウケイ</t>
    </rPh>
    <phoneticPr fontId="26"/>
  </si>
  <si>
    <t>更新系API</t>
    <rPh sb="0" eb="3">
      <t>コウシンケイ</t>
    </rPh>
    <phoneticPr fontId="26"/>
  </si>
  <si>
    <t>1 ： 1回限り(毎回)</t>
  </si>
  <si>
    <t>2 ： 1カ月未満</t>
  </si>
  <si>
    <t>3 ： 1カ月</t>
    <phoneticPr fontId="26"/>
  </si>
  <si>
    <t>4 ： ～3カ月以内</t>
    <phoneticPr fontId="26"/>
  </si>
  <si>
    <t>5 ： ～6カ月以内</t>
    <phoneticPr fontId="26"/>
  </si>
  <si>
    <t>6 ： ～1年以内</t>
    <phoneticPr fontId="26"/>
  </si>
  <si>
    <t>7 ： ～5年以内</t>
    <phoneticPr fontId="26"/>
  </si>
  <si>
    <t>9 ：  有効期間なし</t>
    <phoneticPr fontId="26"/>
  </si>
  <si>
    <t>10：  その他</t>
    <phoneticPr fontId="26"/>
  </si>
  <si>
    <t>「10 ： その他」を選択した場合は、具体的に記入してください。</t>
    <phoneticPr fontId="26"/>
  </si>
  <si>
    <t>その他銀行等</t>
    <rPh sb="2" eb="3">
      <t>タ</t>
    </rPh>
    <rPh sb="3" eb="5">
      <t>ギンコウ</t>
    </rPh>
    <rPh sb="5" eb="6">
      <t>トウ</t>
    </rPh>
    <phoneticPr fontId="13"/>
  </si>
  <si>
    <t>Ⅰ　基礎調査編</t>
    <rPh sb="2" eb="4">
      <t>キソ</t>
    </rPh>
    <rPh sb="4" eb="6">
      <t>チョウサ</t>
    </rPh>
    <rPh sb="6" eb="7">
      <t>ヘン</t>
    </rPh>
    <phoneticPr fontId="10"/>
  </si>
  <si>
    <t>資格</t>
    <rPh sb="0" eb="1">
      <t>シカク</t>
    </rPh>
    <phoneticPr fontId="16"/>
  </si>
  <si>
    <t>資格保持者数</t>
    <rPh sb="0" eb="2">
      <t>シカク</t>
    </rPh>
    <rPh sb="2" eb="4">
      <t>ホジ</t>
    </rPh>
    <rPh sb="4" eb="5">
      <t>シャ</t>
    </rPh>
    <rPh sb="5" eb="6">
      <t>スウ</t>
    </rPh>
    <phoneticPr fontId="16"/>
  </si>
  <si>
    <t>資格取得制度
（1：ある　2：ない）</t>
    <rPh sb="0" eb="2">
      <t>シカク</t>
    </rPh>
    <rPh sb="2" eb="4">
      <t>シュトク</t>
    </rPh>
    <rPh sb="4" eb="6">
      <t>セイド</t>
    </rPh>
    <phoneticPr fontId="16"/>
  </si>
  <si>
    <t>基本情報技術者（FE）
[独立行政法人情報処理推進機構]</t>
    <rPh sb="0" eb="4">
      <t>キホンジョウホウ</t>
    </rPh>
    <rPh sb="4" eb="7">
      <t>ギジュツシャ</t>
    </rPh>
    <phoneticPr fontId="26"/>
  </si>
  <si>
    <t>応用情報技術者（AP）
[独立行政法人情報処理推進機構]</t>
    <rPh sb="0" eb="2">
      <t>オウヨウ</t>
    </rPh>
    <rPh sb="2" eb="4">
      <t>ジョウホウ</t>
    </rPh>
    <rPh sb="4" eb="7">
      <t>ギジュツシャ</t>
    </rPh>
    <phoneticPr fontId="26"/>
  </si>
  <si>
    <t>情報処理安全確保支援士
[独立行政法人情報処理推進機構]</t>
    <rPh sb="2" eb="4">
      <t>ショリ</t>
    </rPh>
    <rPh sb="4" eb="6">
      <t>アンゼン</t>
    </rPh>
    <rPh sb="6" eb="8">
      <t>カクホ</t>
    </rPh>
    <rPh sb="8" eb="10">
      <t>シエン</t>
    </rPh>
    <rPh sb="10" eb="11">
      <t>シ</t>
    </rPh>
    <phoneticPr fontId="16"/>
  </si>
  <si>
    <t>情報セキュリティマネジメント（SG）
[独立行政法人情報処理推進機構]</t>
    <rPh sb="0" eb="2">
      <t>ジョウホウ</t>
    </rPh>
    <phoneticPr fontId="26"/>
  </si>
  <si>
    <t>公認情報セキュリティマネージャー（CISM）
[ISACA]</t>
    <phoneticPr fontId="10"/>
  </si>
  <si>
    <t>情報セキュリティプロフェッショナル認定資格（CISSP)
[International Information System Security Certification Consortium]</t>
    <phoneticPr fontId="10"/>
  </si>
  <si>
    <t>クラウドセキュリティプロフェッショナル認定資格（CCSP)
[International Information System Security Certification Consortium]</t>
    <phoneticPr fontId="10"/>
  </si>
  <si>
    <t>システム監査技術者（AU）
[独立行政法人情報処理推進機構]</t>
  </si>
  <si>
    <t>公認情報システム監査人（CISA ）
[ISACA]</t>
    <phoneticPr fontId="26"/>
  </si>
  <si>
    <t>公認システム監査人（CSA）
[日本システム監査人協会]</t>
  </si>
  <si>
    <t>公認情報セキュリティ監査人（CAIS）
[日本セキュリティ監査協会]</t>
  </si>
  <si>
    <t>ISMS審査員
（主任審査員、審査員補含む）
[一般財団法人日本情報経済社会推進協会]</t>
    <rPh sb="24" eb="26">
      <t>イッパン</t>
    </rPh>
    <rPh sb="26" eb="30">
      <t>ザイダンホウジン</t>
    </rPh>
    <rPh sb="30" eb="32">
      <t>ニホン</t>
    </rPh>
    <rPh sb="32" eb="34">
      <t>ジョウホウ</t>
    </rPh>
    <rPh sb="34" eb="36">
      <t>ケイザイ</t>
    </rPh>
    <rPh sb="36" eb="38">
      <t>シャカイ</t>
    </rPh>
    <rPh sb="38" eb="40">
      <t>スイシン</t>
    </rPh>
    <rPh sb="40" eb="42">
      <t>キョウカイ</t>
    </rPh>
    <phoneticPr fontId="10"/>
  </si>
  <si>
    <t>その他の資格がある場合には、下に記入してください。</t>
    <rPh sb="4" eb="6">
      <t>シカク</t>
    </rPh>
    <rPh sb="9" eb="11">
      <t>バアイ</t>
    </rPh>
    <rPh sb="14" eb="15">
      <t>シタ</t>
    </rPh>
    <phoneticPr fontId="10"/>
  </si>
  <si>
    <t>資格名</t>
    <rPh sb="0" eb="2">
      <t>シカク</t>
    </rPh>
    <rPh sb="2" eb="3">
      <t>メイ</t>
    </rPh>
    <phoneticPr fontId="16"/>
  </si>
  <si>
    <t>4.　システム障害の発生状況とその再発防止策の取組み</t>
  </si>
  <si>
    <t>【銀1】【生】【損】【証】【ク】【セ】</t>
    <rPh sb="0" eb="1">
      <t>ギン</t>
    </rPh>
    <rPh sb="4" eb="5">
      <t>セイ</t>
    </rPh>
    <rPh sb="7" eb="8">
      <t>ソン</t>
    </rPh>
    <rPh sb="10" eb="11">
      <t>アカシ</t>
    </rPh>
    <phoneticPr fontId="10"/>
  </si>
  <si>
    <t>基幹系システム（*1）の「重大障害」とは、顧客や経営に重大な影響を与えるようなシステム障害を指します。
例えば、銀行の預為取引の（一定時間以上の）利用停止があります。</t>
    <rPh sb="0" eb="3">
      <t>キカンケイ</t>
    </rPh>
    <phoneticPr fontId="10"/>
  </si>
  <si>
    <t>ここでは、業種によって呼び名は異なるが、勘定系・業務系・情報系など企業が業務遂行をしていくうえで必要不可欠なシステムのこと。</t>
    <phoneticPr fontId="26"/>
  </si>
  <si>
    <t>【問21】基幹系システムの重大障害発生の有無</t>
    <rPh sb="5" eb="7">
      <t>キカン</t>
    </rPh>
    <rPh sb="7" eb="8">
      <t>ケイ</t>
    </rPh>
    <rPh sb="13" eb="15">
      <t>ジュウダイ</t>
    </rPh>
    <rPh sb="14" eb="16">
      <t>ハッセイ</t>
    </rPh>
    <rPh sb="17" eb="19">
      <t>ウム</t>
    </rPh>
    <phoneticPr fontId="12"/>
  </si>
  <si>
    <t>基幹系システムの重大障害の有無について、該当する項目を選択してください。</t>
    <rPh sb="0" eb="3">
      <t>キカンケイ</t>
    </rPh>
    <rPh sb="8" eb="10">
      <t>ジュウダイ</t>
    </rPh>
    <rPh sb="10" eb="12">
      <t>ショウガイ</t>
    </rPh>
    <rPh sb="13" eb="15">
      <t>ウム</t>
    </rPh>
    <rPh sb="20" eb="22">
      <t>ガイトウ</t>
    </rPh>
    <rPh sb="24" eb="26">
      <t>コウモク</t>
    </rPh>
    <rPh sb="27" eb="29">
      <t>センタク</t>
    </rPh>
    <phoneticPr fontId="12"/>
  </si>
  <si>
    <t>選択肢</t>
    <phoneticPr fontId="10"/>
  </si>
  <si>
    <t>※本問で「1：はい」 とご回答された場合、【問22】にご回答ください。</t>
    <rPh sb="1" eb="3">
      <t>ホンモン</t>
    </rPh>
    <rPh sb="13" eb="15">
      <t>カイトウ</t>
    </rPh>
    <rPh sb="18" eb="20">
      <t>バアイ</t>
    </rPh>
    <rPh sb="22" eb="23">
      <t>トイ</t>
    </rPh>
    <rPh sb="28" eb="30">
      <t>カイトウ</t>
    </rPh>
    <phoneticPr fontId="12"/>
  </si>
  <si>
    <t>※本問で「2：いいえ」 とご回答された場合、【問22】のご回答は不要です。</t>
    <rPh sb="1" eb="3">
      <t>ホンモン</t>
    </rPh>
    <rPh sb="14" eb="16">
      <t>カイトウ</t>
    </rPh>
    <rPh sb="19" eb="21">
      <t>バアイ</t>
    </rPh>
    <rPh sb="23" eb="24">
      <t>トイ</t>
    </rPh>
    <rPh sb="29" eb="31">
      <t>カイトウ</t>
    </rPh>
    <rPh sb="32" eb="34">
      <t>フヨウ</t>
    </rPh>
    <phoneticPr fontId="12"/>
  </si>
  <si>
    <t>【問22】基幹系システムの重大障害の主たる原因と再発防止策</t>
    <rPh sb="5" eb="8">
      <t>キカンケイ</t>
    </rPh>
    <rPh sb="13" eb="15">
      <t>ショウガイ</t>
    </rPh>
    <rPh sb="16" eb="17">
      <t>シュ</t>
    </rPh>
    <rPh sb="19" eb="21">
      <t>ゲンイン</t>
    </rPh>
    <rPh sb="22" eb="24">
      <t>サイハツ</t>
    </rPh>
    <rPh sb="24" eb="26">
      <t>ボウシ</t>
    </rPh>
    <rPh sb="26" eb="27">
      <t>サク</t>
    </rPh>
    <phoneticPr fontId="12"/>
  </si>
  <si>
    <t>【問21】で「はい」を選択された機関のみお答えください。</t>
    <phoneticPr fontId="10"/>
  </si>
  <si>
    <t>重大障害の原因について、いくつでも結構ですので該当する項目に「1」を選択してください。
また選択した項目ごとに、具体的にどのような再発防止策を実施したかご記入ください。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2"/>
  </si>
  <si>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10"/>
  </si>
  <si>
    <t>自然災害</t>
    <rPh sb="0" eb="1">
      <t>シゼン</t>
    </rPh>
    <rPh sb="1" eb="3">
      <t>サイガイ</t>
    </rPh>
    <phoneticPr fontId="10"/>
  </si>
  <si>
    <t xml:space="preserve"> 1 ： 地震</t>
    <phoneticPr fontId="10"/>
  </si>
  <si>
    <t xml:space="preserve"> 2 ： 津波</t>
    <phoneticPr fontId="10"/>
  </si>
  <si>
    <t xml:space="preserve"> 3 ： 落雷</t>
    <phoneticPr fontId="10"/>
  </si>
  <si>
    <t xml:space="preserve"> 4 ： 火災</t>
    <phoneticPr fontId="10"/>
  </si>
  <si>
    <t xml:space="preserve"> 5 ： 風水害</t>
    <phoneticPr fontId="10"/>
  </si>
  <si>
    <t xml:space="preserve"> 6 ： その他</t>
    <phoneticPr fontId="10"/>
  </si>
  <si>
    <t xml:space="preserve"> </t>
  </si>
  <si>
    <t>外部要因</t>
    <phoneticPr fontId="10"/>
  </si>
  <si>
    <t xml:space="preserve"> 7 ： 停電（電力会社等）</t>
    <phoneticPr fontId="10"/>
  </si>
  <si>
    <t xml:space="preserve"> 8 ： 通信回線障害（通信会社等）</t>
    <phoneticPr fontId="10"/>
  </si>
  <si>
    <t xml:space="preserve"> 9 ： 外部システム（*1）による障害</t>
    <phoneticPr fontId="10"/>
  </si>
  <si>
    <t>10 ： サイバー攻撃</t>
    <rPh sb="9" eb="11">
      <t>コウゲキ</t>
    </rPh>
    <phoneticPr fontId="10"/>
  </si>
  <si>
    <t>ハードウェア</t>
    <phoneticPr fontId="10"/>
  </si>
  <si>
    <t>12 ： 本体装置の故障
       （中継コンピュータ等を含む）</t>
    <phoneticPr fontId="10"/>
  </si>
  <si>
    <t>13 ： 周辺装置の故障
      （磁気ディスク、プリンタ等）</t>
    <phoneticPr fontId="10"/>
  </si>
  <si>
    <r>
      <t xml:space="preserve">14 ： 通信系装置の故障
       </t>
    </r>
    <r>
      <rPr>
        <sz val="9"/>
        <rFont val="ＭＳ Ｐゴシック"/>
        <family val="3"/>
        <charset val="128"/>
        <scheme val="minor"/>
      </rPr>
      <t>（通信制御装置等。回線自体の障害は含まず）</t>
    </r>
    <phoneticPr fontId="10"/>
  </si>
  <si>
    <t>15 ： 電源設備の故障</t>
    <phoneticPr fontId="10"/>
  </si>
  <si>
    <t>16 ： 空調設備の故障（冷却設備を含む）</t>
    <phoneticPr fontId="10"/>
  </si>
  <si>
    <t>17 ： その他</t>
    <phoneticPr fontId="10"/>
  </si>
  <si>
    <t>ソフトウェア</t>
    <phoneticPr fontId="10"/>
  </si>
  <si>
    <t>18 ： OS等基幹系バグ</t>
    <phoneticPr fontId="10"/>
  </si>
  <si>
    <t>19 ： ミドルウェア/購入パッケージバグ（*2）</t>
    <phoneticPr fontId="10"/>
  </si>
  <si>
    <t>20 ： 自社開発/カスタマイズプログラムのバグ</t>
    <phoneticPr fontId="10"/>
  </si>
  <si>
    <t>21 ： システム環境設定ミス</t>
    <phoneticPr fontId="26"/>
  </si>
  <si>
    <t>22 ： その他</t>
    <phoneticPr fontId="10"/>
  </si>
  <si>
    <t>その他</t>
    <phoneticPr fontId="10"/>
  </si>
  <si>
    <t>23 ： 処理能力オーバーフロー
      （想定以上のトラフィックの発生）</t>
    <phoneticPr fontId="10"/>
  </si>
  <si>
    <r>
      <t xml:space="preserve">24 ： オペレーションミス
        </t>
    </r>
    <r>
      <rPr>
        <sz val="9"/>
        <rFont val="ＭＳ Ｐゴシック"/>
        <family val="3"/>
        <charset val="128"/>
        <scheme val="minor"/>
      </rPr>
      <t>（作業指示ミス、操作手順書不備、操作ミス等）</t>
    </r>
    <phoneticPr fontId="10"/>
  </si>
  <si>
    <t>25 ： データ移行ミス</t>
    <phoneticPr fontId="10"/>
  </si>
  <si>
    <t>26 ： その他</t>
    <phoneticPr fontId="10"/>
  </si>
  <si>
    <t>「外部システム」には、外部センター、FinTech、共同センター、クラウドサービスを含みます。</t>
    <rPh sb="1" eb="3">
      <t>ガイブ</t>
    </rPh>
    <rPh sb="11" eb="13">
      <t>ガイブ</t>
    </rPh>
    <phoneticPr fontId="10"/>
  </si>
  <si>
    <t>「購入パッケージ」とは、自社開発に替えて外部から購入するソフトウェア（ただし、OS等の基幹プログラムや
パソコンの表計算ソフト等の汎用ソフトウェアを除く）を指します。</t>
    <phoneticPr fontId="10"/>
  </si>
  <si>
    <t>【銀1、銀2】【生】【損】【証】【ク】</t>
    <rPh sb="2" eb="3">
      <t>ギン</t>
    </rPh>
    <rPh sb="6" eb="7">
      <t>セイ</t>
    </rPh>
    <rPh sb="9" eb="10">
      <t>ソン</t>
    </rPh>
    <rPh sb="12" eb="13">
      <t>アカシ</t>
    </rPh>
    <phoneticPr fontId="10"/>
  </si>
  <si>
    <t>選択肢</t>
    <rPh sb="0" eb="1">
      <t>センタク</t>
    </rPh>
    <rPh sb="1" eb="2">
      <t>シ</t>
    </rPh>
    <phoneticPr fontId="10"/>
  </si>
  <si>
    <t>※本問で「1：はい」 とご回答された場合、【問24】にご回答ください。</t>
    <rPh sb="1" eb="3">
      <t>ホンモン</t>
    </rPh>
    <rPh sb="13" eb="15">
      <t>カイトウ</t>
    </rPh>
    <rPh sb="18" eb="20">
      <t>バアイ</t>
    </rPh>
    <rPh sb="22" eb="23">
      <t>トイ</t>
    </rPh>
    <rPh sb="28" eb="30">
      <t>カイトウ</t>
    </rPh>
    <phoneticPr fontId="12"/>
  </si>
  <si>
    <t>※本問で「2：いいえ」 とご回答された場合、【問24】のご回答は不要です。</t>
    <rPh sb="1" eb="3">
      <t>ホンモン</t>
    </rPh>
    <rPh sb="14" eb="16">
      <t>カイトウ</t>
    </rPh>
    <rPh sb="19" eb="21">
      <t>バアイ</t>
    </rPh>
    <rPh sb="23" eb="24">
      <t>トイ</t>
    </rPh>
    <rPh sb="29" eb="31">
      <t>カイトウ</t>
    </rPh>
    <rPh sb="32" eb="34">
      <t>フヨウ</t>
    </rPh>
    <phoneticPr fontId="12"/>
  </si>
  <si>
    <t>【問23】で「はい」を選択された機関のみお答えください。</t>
    <phoneticPr fontId="10"/>
  </si>
  <si>
    <t>重大障害の原因について、いくつでも結構ですので該当する項目に「1」を選択してください。
また、選択した項目ごとに、具体的にどのような再発防止策を実施したかを記入してください。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2"/>
  </si>
  <si>
    <t xml:space="preserve"> 9 ： サイバー攻撃</t>
    <phoneticPr fontId="10"/>
  </si>
  <si>
    <t>10 ： その他</t>
    <phoneticPr fontId="10"/>
  </si>
  <si>
    <t>11 ： サーバー、TC（端末制御装置）の故障</t>
    <phoneticPr fontId="10"/>
  </si>
  <si>
    <t>12 ： 窓口端末の故障</t>
    <phoneticPr fontId="10"/>
  </si>
  <si>
    <t>13 ： ATMの故障</t>
    <phoneticPr fontId="10"/>
  </si>
  <si>
    <t>14 ： 電源設備の故障</t>
    <phoneticPr fontId="10"/>
  </si>
  <si>
    <t>15 ： 通信系装置の故障（ルータ、LAN等）</t>
    <phoneticPr fontId="10"/>
  </si>
  <si>
    <t>16 ： その他</t>
    <phoneticPr fontId="10"/>
  </si>
  <si>
    <t>17 ： OS等基幹系/ミドルウェア/
       購入パッケージバグ（*1）</t>
    <phoneticPr fontId="10"/>
  </si>
  <si>
    <t>18 ： 自社開発/カスタマイズプログラムのバグ</t>
    <phoneticPr fontId="10"/>
  </si>
  <si>
    <t>19 ： システム環境設定ミス</t>
    <phoneticPr fontId="10"/>
  </si>
  <si>
    <t>20 ： その他</t>
    <phoneticPr fontId="10"/>
  </si>
  <si>
    <t>21 ： 処理能力オーバーフロー
      （想定以上のトラフィックの発生）</t>
    <phoneticPr fontId="10"/>
  </si>
  <si>
    <r>
      <t xml:space="preserve">22 ： オペレーションミス
        </t>
    </r>
    <r>
      <rPr>
        <sz val="9"/>
        <rFont val="ＭＳ Ｐゴシック"/>
        <family val="3"/>
        <charset val="128"/>
        <scheme val="minor"/>
      </rPr>
      <t>（作業指示ミス、操作手順書不備、操作ミス等）</t>
    </r>
    <phoneticPr fontId="10"/>
  </si>
  <si>
    <t>23 ： データ移行ミス</t>
    <phoneticPr fontId="26"/>
  </si>
  <si>
    <t>24 ： その他</t>
    <phoneticPr fontId="10"/>
  </si>
  <si>
    <t>「購入パッケージ」とは、自社開発に替えて外部から購入するソフトウェア
（ただし、OS等の基幹プログラムやパソコンの表計算ソフト等の汎用ソフトウェアを除く）を指します。</t>
    <phoneticPr fontId="10"/>
  </si>
  <si>
    <t>5.　外部委託</t>
    <rPh sb="3" eb="5">
      <t>ガイブ</t>
    </rPh>
    <rPh sb="5" eb="7">
      <t>イタク</t>
    </rPh>
    <phoneticPr fontId="13"/>
  </si>
  <si>
    <t>1.外部委託の動向（預金取扱金融機関のみ対象）</t>
    <rPh sb="2" eb="4">
      <t>ガイブ</t>
    </rPh>
    <rPh sb="4" eb="6">
      <t>イタク</t>
    </rPh>
    <rPh sb="7" eb="9">
      <t>ドウコウ</t>
    </rPh>
    <phoneticPr fontId="13"/>
  </si>
  <si>
    <t>【銀1、銀2】</t>
    <rPh sb="2" eb="3">
      <t>ギン</t>
    </rPh>
    <phoneticPr fontId="10"/>
  </si>
  <si>
    <t>【問25】外部委託の実施状況</t>
    <phoneticPr fontId="13"/>
  </si>
  <si>
    <t>【回答の選択項目】
　　1 ： 外部委託あり　 2 ： 検討中　 3 ： 外部委託なし</t>
    <rPh sb="7" eb="9">
      <t>ジッシ</t>
    </rPh>
    <rPh sb="9" eb="10">
      <t>ズ</t>
    </rPh>
    <rPh sb="16" eb="18">
      <t>ガイブ</t>
    </rPh>
    <rPh sb="18" eb="20">
      <t>イタク</t>
    </rPh>
    <rPh sb="28" eb="31">
      <t>ケントウチュウ</t>
    </rPh>
    <rPh sb="31" eb="32">
      <t>チュウ</t>
    </rPh>
    <rPh sb="37" eb="39">
      <t>ガイブ</t>
    </rPh>
    <rPh sb="39" eb="41">
      <t>イタク</t>
    </rPh>
    <phoneticPr fontId="10"/>
  </si>
  <si>
    <t xml:space="preserve"> 1 ： 勘定系基幹システム（*2）</t>
    <phoneticPr fontId="10"/>
  </si>
  <si>
    <t xml:space="preserve"> 2 ： 国際系(外国為替)システム</t>
    <rPh sb="9" eb="11">
      <t>ガイコク</t>
    </rPh>
    <rPh sb="11" eb="13">
      <t>カワセ</t>
    </rPh>
    <phoneticPr fontId="10"/>
  </si>
  <si>
    <t xml:space="preserve"> 3 ： 資金証券系システム</t>
    <phoneticPr fontId="10"/>
  </si>
  <si>
    <t xml:space="preserve"> 4 ： テレホンバンキング</t>
    <phoneticPr fontId="10"/>
  </si>
  <si>
    <t xml:space="preserve"> 5 ： インターネット・モバイルバンキング</t>
    <phoneticPr fontId="10"/>
  </si>
  <si>
    <t xml:space="preserve"> 6 ： データウェアハウス</t>
    <phoneticPr fontId="10"/>
  </si>
  <si>
    <t xml:space="preserve"> 7 ： 計数管理システム（*3）</t>
    <phoneticPr fontId="10"/>
  </si>
  <si>
    <t xml:space="preserve"> 8 ： リスク管理システム（*4）</t>
    <phoneticPr fontId="10"/>
  </si>
  <si>
    <t xml:space="preserve"> 9 ： 営業支援システム（*5）</t>
    <phoneticPr fontId="10"/>
  </si>
  <si>
    <t>10 ： 融資支援システム（*6）</t>
    <phoneticPr fontId="10"/>
  </si>
  <si>
    <t>11 ： 集中センター（*7）システム</t>
    <phoneticPr fontId="10"/>
  </si>
  <si>
    <t>12 ： 営業店システム</t>
    <phoneticPr fontId="10"/>
  </si>
  <si>
    <t>13 ： ATMシステム</t>
    <phoneticPr fontId="10"/>
  </si>
  <si>
    <t>14 ： 電子記録債権システム</t>
    <phoneticPr fontId="10"/>
  </si>
  <si>
    <t>1つのカテゴリの中で複数のシステムがあり、各々の状況が異なる場合は、外部委託が一番進んでいるシステムについて記入してください。</t>
  </si>
  <si>
    <t>元帳の更新を伴う勘定系システム。</t>
    <phoneticPr fontId="10"/>
  </si>
  <si>
    <t>本部経営管理、営業店経営管理のシステム。</t>
    <phoneticPr fontId="10"/>
  </si>
  <si>
    <t>信用リスク計量（内部格付手法）、市場リスク計量、ALM管理システム、オペリスク計量、四半期・随時対応自己査定システム。</t>
    <phoneticPr fontId="10"/>
  </si>
  <si>
    <t>データマイニング、SFAシステム、顧客管理システム（CRM等）。</t>
  </si>
  <si>
    <t>融資稟議・審査支援、不動産担保評価・管理、事業性ローン自動審査、個人ローン・住宅ローンの自動審査のシステム。</t>
    <phoneticPr fontId="10"/>
  </si>
  <si>
    <t>為替、手形、債権書類、口座振替登録等の営業店後方事務処理を集中して行うセクション。</t>
    <phoneticPr fontId="10"/>
  </si>
  <si>
    <t>【問26】共同センターの利用状況</t>
    <phoneticPr fontId="10"/>
  </si>
  <si>
    <t>【問25】で1つ以上、選択肢1～2を選択された機関のみお答え下さい。</t>
    <phoneticPr fontId="10"/>
  </si>
  <si>
    <t>【問25】で選択肢1～2を選択したシステムのうち、共同センター（*1）を利用しているものについて、それぞれ該当する項目を選択してください。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3"/>
  </si>
  <si>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10"/>
  </si>
  <si>
    <t xml:space="preserve"> 1 ： 勘定系基幹システム</t>
    <phoneticPr fontId="10"/>
  </si>
  <si>
    <t xml:space="preserve"> 7 ： 計数管理システム</t>
    <phoneticPr fontId="10"/>
  </si>
  <si>
    <t xml:space="preserve"> 8 ： リスク管理システム</t>
    <phoneticPr fontId="10"/>
  </si>
  <si>
    <t xml:space="preserve"> 9 ： 営業支援システム</t>
    <phoneticPr fontId="10"/>
  </si>
  <si>
    <t>10 ： 融資支援システム</t>
    <phoneticPr fontId="10"/>
  </si>
  <si>
    <t>11 ： 集中センターシステム</t>
    <phoneticPr fontId="10"/>
  </si>
  <si>
    <t>2.外部委託の課題（基幹業務でのシステム利用のある機関のみ）</t>
    <rPh sb="2" eb="4">
      <t>ガイブ</t>
    </rPh>
    <rPh sb="4" eb="6">
      <t>イタク</t>
    </rPh>
    <rPh sb="20" eb="22">
      <t>リヨウ</t>
    </rPh>
    <rPh sb="25" eb="27">
      <t>キカン</t>
    </rPh>
    <phoneticPr fontId="70"/>
  </si>
  <si>
    <t>【銀1、銀2】【生】【損】【証】【ク】【セ】</t>
    <rPh sb="2" eb="3">
      <t>ギン</t>
    </rPh>
    <phoneticPr fontId="10"/>
  </si>
  <si>
    <t>【問27】外部委託管理に係る、現在直面している課題</t>
    <phoneticPr fontId="10"/>
  </si>
  <si>
    <t>外部委託管理に係る課題について、いくつでも結構ですので該当する項目に「1」を選択してください。</t>
    <phoneticPr fontId="13"/>
  </si>
  <si>
    <t xml:space="preserve"> 1 ： 管理業務の効率化（管理水準の引上げ、管理項目の増加、ログ確認等による業務逼迫対応）</t>
    <phoneticPr fontId="10"/>
  </si>
  <si>
    <t xml:space="preserve"> 2 ： 再委託先等の管理</t>
    <phoneticPr fontId="10"/>
  </si>
  <si>
    <t xml:space="preserve"> 3 ： 委託管理をするための体制整備・スキル</t>
    <phoneticPr fontId="10"/>
  </si>
  <si>
    <t xml:space="preserve"> 4 ： 開発・運用等における社内のスキルの低下</t>
    <rPh sb="5" eb="7">
      <t>カイハツ</t>
    </rPh>
    <rPh sb="8" eb="10">
      <t>ウンヨウ</t>
    </rPh>
    <rPh sb="10" eb="11">
      <t>トウ</t>
    </rPh>
    <rPh sb="15" eb="17">
      <t>シャナイ</t>
    </rPh>
    <rPh sb="22" eb="24">
      <t>テイカ</t>
    </rPh>
    <phoneticPr fontId="10"/>
  </si>
  <si>
    <t xml:space="preserve"> 5 ： 委託先との交渉（契約、立入監査、情報提供、業務（責任）分担の明確化、損害賠償等）</t>
    <phoneticPr fontId="10"/>
  </si>
  <si>
    <t xml:space="preserve"> 6 ： 委託先等における不正抑止対策</t>
    <phoneticPr fontId="10"/>
  </si>
  <si>
    <t xml:space="preserve"> 7 ： 委託先等に対するサイバー攻撃への対応</t>
    <phoneticPr fontId="10"/>
  </si>
  <si>
    <t xml:space="preserve"> 8 ： ASP等におけるサービス利用契約の取扱い、当該サービス利用時における実効的な管理</t>
    <phoneticPr fontId="10"/>
  </si>
  <si>
    <t xml:space="preserve"> 9 ： 共同センター運営（ベンダー・共同利用先との要件調整等）</t>
    <phoneticPr fontId="10"/>
  </si>
  <si>
    <t>10 ： 国外拠点の管理</t>
    <phoneticPr fontId="10"/>
  </si>
  <si>
    <t>11 ： その他　　</t>
    <phoneticPr fontId="10"/>
  </si>
  <si>
    <t>5.2　クラウドサービスの利用状況と課題</t>
    <rPh sb="13" eb="15">
      <t>リヨウ</t>
    </rPh>
    <rPh sb="15" eb="17">
      <t>ジョウキョウ</t>
    </rPh>
    <rPh sb="18" eb="20">
      <t>カダイ</t>
    </rPh>
    <phoneticPr fontId="13"/>
  </si>
  <si>
    <t>【問28】クラウドサービスの利用状況</t>
    <rPh sb="12" eb="14">
      <t>リヨウ</t>
    </rPh>
    <rPh sb="14" eb="16">
      <t>ジョウキョウ</t>
    </rPh>
    <phoneticPr fontId="12"/>
  </si>
  <si>
    <t>クラウドサービスの利用状況について、該当する選択肢の番号を記入してください。
なお、従来から存在する基幹系システムの共同利用/共同センター、及び共同利用型のインターネットバンキングはクラウドサービスには含めません。また、電子交換所は回答対象外としてください。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2"/>
  </si>
  <si>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10"/>
  </si>
  <si>
    <t>【サービスモデルの選択項目】
　 1 ： パブリッククラウド 　2 ： コミュニティクラウド　 3 ： プライベートクラウド
   4 ： ハイブリッドクラウド 　5 ： 導入なし　</t>
    <rPh sb="86" eb="88">
      <t>ドウニュウ</t>
    </rPh>
    <phoneticPr fontId="10"/>
  </si>
  <si>
    <t>クラウドサービスの利用状況
（それぞれ【回答の選択項目】から選択）</t>
    <rPh sb="7" eb="9">
      <t>リヨウ</t>
    </rPh>
    <rPh sb="9" eb="11">
      <t>ジョウキョウ</t>
    </rPh>
    <phoneticPr fontId="10"/>
  </si>
  <si>
    <t>利用状況</t>
    <rPh sb="0" eb="2">
      <t>リヨウ</t>
    </rPh>
    <rPh sb="2" eb="4">
      <t>ジョウキョウ</t>
    </rPh>
    <phoneticPr fontId="10"/>
  </si>
  <si>
    <t>サービス
モデル</t>
    <phoneticPr fontId="10"/>
  </si>
  <si>
    <t xml:space="preserve"> 1 ： 勘定系システムでの利用</t>
    <phoneticPr fontId="10"/>
  </si>
  <si>
    <t xml:space="preserve"> 2 ： 営業店システムでの利用（印鑑、伝票読込等）</t>
    <phoneticPr fontId="10"/>
  </si>
  <si>
    <t xml:space="preserve"> 3 ： 資金証券系システムでの利用（証券、債券、為替、外貨等）</t>
    <phoneticPr fontId="10"/>
  </si>
  <si>
    <t xml:space="preserve"> 4 ： 情報系システムでの利用</t>
    <phoneticPr fontId="10"/>
  </si>
  <si>
    <t xml:space="preserve"> 5 ： 対外接続系システムでの利用</t>
    <phoneticPr fontId="10"/>
  </si>
  <si>
    <t xml:space="preserve"> 6 ： 社内業務システムでの利用
　　　（総務、人事、勤怠、福利厚生、経理等）</t>
    <phoneticPr fontId="10"/>
  </si>
  <si>
    <t xml:space="preserve"> 7 ： 電子メールシステムでの利用</t>
    <phoneticPr fontId="10"/>
  </si>
  <si>
    <t xml:space="preserve"> 8 ： ファイルサーバーとして利用</t>
    <phoneticPr fontId="10"/>
  </si>
  <si>
    <t xml:space="preserve"> 9 ： Webサーバーとして利用</t>
    <phoneticPr fontId="10"/>
  </si>
  <si>
    <t>10 ： バックアップシステムでの利用</t>
    <phoneticPr fontId="10"/>
  </si>
  <si>
    <t>【問29】クラウドサービスの利用効果</t>
    <rPh sb="11" eb="13">
      <t>リヨウ</t>
    </rPh>
    <rPh sb="13" eb="15">
      <t>ギョウム</t>
    </rPh>
    <rPh sb="16" eb="18">
      <t>コウカ</t>
    </rPh>
    <phoneticPr fontId="12"/>
  </si>
  <si>
    <t>【問28】の「利用状況」で1つ以上、選択肢1～2を選択された機関のみお答えください。</t>
    <phoneticPr fontId="10"/>
  </si>
  <si>
    <t>クラウドサービスの利用効果について、いくつでも結構ですので該当する項目に「1」を選択してください。</t>
    <phoneticPr fontId="10"/>
  </si>
  <si>
    <t xml:space="preserve"> 1 ： システムの拡張性</t>
    <phoneticPr fontId="10"/>
  </si>
  <si>
    <t xml:space="preserve"> 2 ： システムの可用性</t>
    <phoneticPr fontId="10"/>
  </si>
  <si>
    <t xml:space="preserve"> 3 ： 迅速なシステム構築・変更</t>
    <rPh sb="5" eb="7">
      <t>ジンソク</t>
    </rPh>
    <rPh sb="12" eb="14">
      <t>コウチク</t>
    </rPh>
    <rPh sb="15" eb="17">
      <t>ヘンコウ</t>
    </rPh>
    <phoneticPr fontId="10"/>
  </si>
  <si>
    <t xml:space="preserve"> 4 ： セキュリティ(サイバー攻撃対応含む)の強化</t>
    <rPh sb="16" eb="18">
      <t>コウゲキ</t>
    </rPh>
    <rPh sb="18" eb="20">
      <t>タイオウ</t>
    </rPh>
    <rPh sb="20" eb="21">
      <t>フク</t>
    </rPh>
    <rPh sb="24" eb="26">
      <t>キョウカ</t>
    </rPh>
    <phoneticPr fontId="10"/>
  </si>
  <si>
    <t xml:space="preserve"> 5 ： サービスの信頼性向上</t>
    <rPh sb="10" eb="13">
      <t>シンライセイ</t>
    </rPh>
    <rPh sb="13" eb="15">
      <t>コウジョウ</t>
    </rPh>
    <phoneticPr fontId="10"/>
  </si>
  <si>
    <t xml:space="preserve"> 6 ： 先端技術を使用したサービス利用</t>
    <rPh sb="5" eb="7">
      <t>センタン</t>
    </rPh>
    <rPh sb="7" eb="9">
      <t>ギジュツ</t>
    </rPh>
    <rPh sb="10" eb="12">
      <t>シヨウ</t>
    </rPh>
    <rPh sb="18" eb="20">
      <t>リヨウ</t>
    </rPh>
    <phoneticPr fontId="10"/>
  </si>
  <si>
    <t xml:space="preserve"> 7 ： 災害発生時のバックアップ</t>
    <rPh sb="5" eb="7">
      <t>サイガイ</t>
    </rPh>
    <rPh sb="7" eb="9">
      <t>ハッセイ</t>
    </rPh>
    <rPh sb="9" eb="10">
      <t>ジ</t>
    </rPh>
    <phoneticPr fontId="10"/>
  </si>
  <si>
    <t xml:space="preserve"> 8 ： コスト削減</t>
    <rPh sb="8" eb="10">
      <t>サクゲン</t>
    </rPh>
    <phoneticPr fontId="10"/>
  </si>
  <si>
    <t xml:space="preserve"> 9 ： その他</t>
    <phoneticPr fontId="10"/>
  </si>
  <si>
    <t>【問30】クラウドサービス利用における安全対策の実施内容</t>
    <rPh sb="12" eb="13">
      <t>タイ</t>
    </rPh>
    <rPh sb="13" eb="15">
      <t>リヨウ</t>
    </rPh>
    <rPh sb="19" eb="21">
      <t>タイサク</t>
    </rPh>
    <rPh sb="24" eb="26">
      <t>ジッシ</t>
    </rPh>
    <rPh sb="26" eb="28">
      <t>ナイヨウ</t>
    </rPh>
    <phoneticPr fontId="12"/>
  </si>
  <si>
    <t>　【問28】の「利用状況」で1つ以上、選択肢1～2を選択された機関のみお答えください。</t>
    <phoneticPr fontId="10"/>
  </si>
  <si>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2"/>
  </si>
  <si>
    <t xml:space="preserve"> 1 ： サービス導入検討時の評価プロセス確立</t>
    <phoneticPr fontId="10"/>
  </si>
  <si>
    <t xml:space="preserve"> 2 ： 契約書上、責任分界点やクラウドサービス終了時の取扱いを明確化</t>
    <phoneticPr fontId="10"/>
  </si>
  <si>
    <t xml:space="preserve"> 3 ： 特定システム（*2）に係るクラウドサービス利用において、契約書上、統制対象
 　　 クラウド拠点（*3）を明確化</t>
    <phoneticPr fontId="10"/>
  </si>
  <si>
    <t xml:space="preserve"> 4 ： 特定システムに係るクラウドサービス利用において、契約書上、業務データの所在を
       明確化</t>
    <rPh sb="34" eb="36">
      <t>ギョウム</t>
    </rPh>
    <phoneticPr fontId="10"/>
  </si>
  <si>
    <t xml:space="preserve"> 5 ： クラウドサービスの設定ミスを検出するためのチェックツール等の利用</t>
    <rPh sb="14" eb="16">
      <t>セッテイ</t>
    </rPh>
    <rPh sb="19" eb="21">
      <t>ケンシュツ</t>
    </rPh>
    <rPh sb="33" eb="34">
      <t>トウ</t>
    </rPh>
    <rPh sb="35" eb="37">
      <t>リヨウ</t>
    </rPh>
    <phoneticPr fontId="10"/>
  </si>
  <si>
    <r>
      <rPr>
        <sz val="10"/>
        <color rgb="FFFF0000"/>
        <rFont val="ＭＳ Ｐゴシック"/>
        <family val="3"/>
        <charset val="128"/>
        <scheme val="minor"/>
      </rPr>
      <t xml:space="preserve"> </t>
    </r>
    <r>
      <rPr>
        <sz val="10"/>
        <color theme="1"/>
        <rFont val="ＭＳ Ｐゴシック"/>
        <family val="3"/>
        <charset val="128"/>
        <scheme val="minor"/>
      </rPr>
      <t>6</t>
    </r>
    <r>
      <rPr>
        <sz val="10"/>
        <rFont val="ＭＳ Ｐゴシック"/>
        <family val="3"/>
        <charset val="128"/>
        <scheme val="minor"/>
      </rPr>
      <t xml:space="preserve"> ： クラウドサービスの仕様変更にかかる確認体制を整備</t>
    </r>
    <rPh sb="14" eb="16">
      <t>シヨウ</t>
    </rPh>
    <rPh sb="16" eb="18">
      <t>ヘンコウ</t>
    </rPh>
    <rPh sb="22" eb="24">
      <t>カクニン</t>
    </rPh>
    <rPh sb="24" eb="26">
      <t>タイセイ</t>
    </rPh>
    <rPh sb="27" eb="29">
      <t>セイビ</t>
    </rPh>
    <phoneticPr fontId="10"/>
  </si>
  <si>
    <t xml:space="preserve"> 7 ： クラウドサービス事業者との間で、障害時の連絡体制を整備</t>
    <rPh sb="13" eb="14">
      <t>コト</t>
    </rPh>
    <phoneticPr fontId="10"/>
  </si>
  <si>
    <r>
      <t xml:space="preserve"> </t>
    </r>
    <r>
      <rPr>
        <sz val="10"/>
        <color theme="1"/>
        <rFont val="ＭＳ Ｐゴシック"/>
        <family val="3"/>
        <charset val="128"/>
        <scheme val="minor"/>
      </rPr>
      <t>8</t>
    </r>
    <r>
      <rPr>
        <sz val="10"/>
        <rFont val="ＭＳ Ｐゴシック"/>
        <family val="3"/>
        <charset val="128"/>
        <scheme val="minor"/>
      </rPr>
      <t xml:space="preserve"> ： 政府情報システムのためのセキュリティ評価制度（ISMAP（*4））のクラウドサービス
      リストの登録の有無の確認</t>
    </r>
    <rPh sb="64" eb="66">
      <t>カクニン</t>
    </rPh>
    <phoneticPr fontId="10"/>
  </si>
  <si>
    <t xml:space="preserve"> 9 ： ISO認証（ISO27001、ISO27017等）等の取得状況の確認</t>
    <rPh sb="8" eb="10">
      <t>ニンショウ</t>
    </rPh>
    <rPh sb="28" eb="29">
      <t>トウ</t>
    </rPh>
    <rPh sb="30" eb="31">
      <t>トウ</t>
    </rPh>
    <rPh sb="32" eb="36">
      <t>シュトクジョウキョウ</t>
    </rPh>
    <rPh sb="37" eb="39">
      <t>カクニン</t>
    </rPh>
    <phoneticPr fontId="10"/>
  </si>
  <si>
    <r>
      <rPr>
        <sz val="10"/>
        <color theme="1"/>
        <rFont val="ＭＳ Ｐゴシック"/>
        <family val="3"/>
        <charset val="128"/>
        <scheme val="minor"/>
      </rPr>
      <t>11 ：</t>
    </r>
    <r>
      <rPr>
        <sz val="10"/>
        <rFont val="ＭＳ Ｐゴシック"/>
        <family val="3"/>
        <charset val="128"/>
        <scheme val="minor"/>
      </rPr>
      <t xml:space="preserve"> クラウドサービス事業者への立入監査(*5)</t>
    </r>
    <rPh sb="13" eb="14">
      <t>コト</t>
    </rPh>
    <phoneticPr fontId="10"/>
  </si>
  <si>
    <r>
      <rPr>
        <sz val="10"/>
        <color theme="1"/>
        <rFont val="ＭＳ Ｐゴシック"/>
        <family val="3"/>
        <charset val="128"/>
        <scheme val="minor"/>
      </rPr>
      <t>12</t>
    </r>
    <r>
      <rPr>
        <sz val="10"/>
        <rFont val="ＭＳ Ｐゴシック"/>
        <family val="3"/>
        <charset val="128"/>
        <scheme val="minor"/>
      </rPr>
      <t xml:space="preserve"> ： 専門知識を有する人材の配置</t>
    </r>
    <phoneticPr fontId="10"/>
  </si>
  <si>
    <r>
      <rPr>
        <sz val="10"/>
        <color theme="1"/>
        <rFont val="ＭＳ Ｐゴシック"/>
        <family val="3"/>
        <charset val="128"/>
        <scheme val="minor"/>
      </rPr>
      <t>13</t>
    </r>
    <r>
      <rPr>
        <sz val="10"/>
        <rFont val="ＭＳ Ｐゴシック"/>
        <family val="3"/>
        <charset val="128"/>
        <scheme val="minor"/>
      </rPr>
      <t xml:space="preserve"> ： 社内横断的な組織体制（CCoE（*6））の構築</t>
    </r>
    <phoneticPr fontId="10"/>
  </si>
  <si>
    <r>
      <rPr>
        <sz val="10"/>
        <color theme="1"/>
        <rFont val="ＭＳ Ｐゴシック"/>
        <family val="3"/>
        <charset val="128"/>
        <scheme val="minor"/>
      </rPr>
      <t xml:space="preserve">14 </t>
    </r>
    <r>
      <rPr>
        <sz val="10"/>
        <rFont val="ＭＳ Ｐゴシック"/>
        <family val="3"/>
        <charset val="128"/>
        <scheme val="minor"/>
      </rPr>
      <t>： その他</t>
    </r>
    <phoneticPr fontId="10"/>
  </si>
  <si>
    <t>データに対する実行的なアクセスを行う拠点</t>
    <phoneticPr fontId="26"/>
  </si>
  <si>
    <t>ISMAP（Information system Security Management and Assessment Program）</t>
    <phoneticPr fontId="26"/>
  </si>
  <si>
    <t>事業者の制約により立入監査を実施出来ない場合は空欄にしてください。</t>
    <phoneticPr fontId="26"/>
  </si>
  <si>
    <t>（*6）</t>
    <phoneticPr fontId="10"/>
  </si>
  <si>
    <t>CCoE（Cloud Center of Excellence）</t>
    <phoneticPr fontId="26"/>
  </si>
  <si>
    <t>【問31】クラウドサービス利用に対する懸念、不安の内容</t>
    <rPh sb="10" eb="12">
      <t>リヨウ</t>
    </rPh>
    <rPh sb="13" eb="14">
      <t>タイ</t>
    </rPh>
    <rPh sb="16" eb="18">
      <t>ケネン</t>
    </rPh>
    <rPh sb="19" eb="21">
      <t>フアン</t>
    </rPh>
    <rPh sb="22" eb="24">
      <t>ナイヨウ</t>
    </rPh>
    <phoneticPr fontId="12"/>
  </si>
  <si>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2"/>
  </si>
  <si>
    <t xml:space="preserve"> 1 ： クラウドサービスの機密性（アクセス管理、暗号化管理等）</t>
    <phoneticPr fontId="10"/>
  </si>
  <si>
    <t xml:space="preserve"> 2 ： クラウドサービスの可用性（稼働率、稼働時間等）</t>
    <phoneticPr fontId="10"/>
  </si>
  <si>
    <t xml:space="preserve"> 3 ： クラウドサービスの契約における個別変更が困難</t>
    <rPh sb="20" eb="22">
      <t>コベツ</t>
    </rPh>
    <rPh sb="22" eb="24">
      <t>ヘンコウ</t>
    </rPh>
    <rPh sb="25" eb="27">
      <t>コンナン</t>
    </rPh>
    <phoneticPr fontId="10"/>
  </si>
  <si>
    <t xml:space="preserve"> 4 ： クラウドサービス利用による長期的コスト増加</t>
    <phoneticPr fontId="10"/>
  </si>
  <si>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10"/>
  </si>
  <si>
    <t xml:space="preserve"> 6 ： マルチクラウドによる管理レベルの差異</t>
    <rPh sb="15" eb="17">
      <t>カンリ</t>
    </rPh>
    <rPh sb="21" eb="23">
      <t>サイ</t>
    </rPh>
    <phoneticPr fontId="10"/>
  </si>
  <si>
    <t xml:space="preserve"> 7 ： クラウドベンダーの監査受入態勢</t>
    <phoneticPr fontId="10"/>
  </si>
  <si>
    <t xml:space="preserve"> 8 ： クラウドベンダーに対する統制の難しさ</t>
    <rPh sb="14" eb="15">
      <t>タイ</t>
    </rPh>
    <rPh sb="17" eb="19">
      <t>トウセイ</t>
    </rPh>
    <rPh sb="20" eb="21">
      <t>ムズカ</t>
    </rPh>
    <phoneticPr fontId="10"/>
  </si>
  <si>
    <t xml:space="preserve"> 9 ： クラウドベンダーの事業継続性</t>
    <rPh sb="14" eb="16">
      <t>ジギョウ</t>
    </rPh>
    <rPh sb="16" eb="19">
      <t>ケイゾクセイ</t>
    </rPh>
    <phoneticPr fontId="10"/>
  </si>
  <si>
    <t>10 ： クラウドベンダーが限定されること</t>
    <rPh sb="14" eb="16">
      <t>ゲンテイ</t>
    </rPh>
    <phoneticPr fontId="10"/>
  </si>
  <si>
    <t>11 ： セキュリティ事故発生時の対応</t>
    <phoneticPr fontId="10"/>
  </si>
  <si>
    <t>12 ： クラウドベンダーからの情報共有の不足</t>
    <rPh sb="16" eb="18">
      <t>ジョウホウ</t>
    </rPh>
    <rPh sb="18" eb="20">
      <t>キョウユウ</t>
    </rPh>
    <rPh sb="21" eb="23">
      <t>フソク</t>
    </rPh>
    <phoneticPr fontId="10"/>
  </si>
  <si>
    <t>13 ： ベンダーロックイン（*1）</t>
    <phoneticPr fontId="10"/>
  </si>
  <si>
    <t>14 ： データ所在地</t>
    <phoneticPr fontId="10"/>
  </si>
  <si>
    <t>15 ： 準拠法及び規制等、裁判管轄</t>
    <rPh sb="5" eb="7">
      <t>ジュンキョ</t>
    </rPh>
    <rPh sb="7" eb="8">
      <t>ホウ</t>
    </rPh>
    <rPh sb="8" eb="9">
      <t>オヨ</t>
    </rPh>
    <rPh sb="10" eb="12">
      <t>キセイ</t>
    </rPh>
    <rPh sb="12" eb="13">
      <t>トウ</t>
    </rPh>
    <rPh sb="14" eb="16">
      <t>サイバン</t>
    </rPh>
    <rPh sb="16" eb="18">
      <t>カンカツ</t>
    </rPh>
    <phoneticPr fontId="10"/>
  </si>
  <si>
    <t>16 ： 金融監督当局の検査・監督方針</t>
    <rPh sb="7" eb="9">
      <t>カントク</t>
    </rPh>
    <phoneticPr fontId="10"/>
  </si>
  <si>
    <t>17 ： 自社要員のスキル低下</t>
    <phoneticPr fontId="10"/>
  </si>
  <si>
    <t>18 ： 個社からの要望（障害時の情報提供、カスタマイズ等）の受入姿勢</t>
    <phoneticPr fontId="10"/>
  </si>
  <si>
    <t>19 ： その他</t>
    <phoneticPr fontId="10"/>
  </si>
  <si>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3"/>
  </si>
  <si>
    <t>ベンダー独自の技術や仕様への依存により、他ベンダーまたは自社環境へのシステム移行が困難となる事象です。</t>
    <phoneticPr fontId="10"/>
  </si>
  <si>
    <t>【銀1、銀2、銀3】【生】【損】【証】【ク】【セ】</t>
    <rPh sb="1" eb="2">
      <t>ギン</t>
    </rPh>
    <rPh sb="4" eb="5">
      <t>ギン</t>
    </rPh>
    <rPh sb="8" eb="9">
      <t>セイ</t>
    </rPh>
    <rPh sb="11" eb="12">
      <t>ソン</t>
    </rPh>
    <rPh sb="14" eb="15">
      <t>アカシ</t>
    </rPh>
    <phoneticPr fontId="10"/>
  </si>
  <si>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6"/>
  </si>
  <si>
    <t>年代</t>
  </si>
  <si>
    <t>内部
監査部門
全体の人数</t>
    <rPh sb="8" eb="10">
      <t>ゼンタイ</t>
    </rPh>
    <rPh sb="11" eb="13">
      <t>ニンズウ</t>
    </rPh>
    <phoneticPr fontId="16"/>
  </si>
  <si>
    <t>システム
監査人
の人数</t>
    <rPh sb="10" eb="12">
      <t>ニンズウ</t>
    </rPh>
    <phoneticPr fontId="16"/>
  </si>
  <si>
    <t>平均経験年数</t>
  </si>
  <si>
    <t>システム監査</t>
  </si>
  <si>
    <t>業務監査</t>
    <rPh sb="0" eb="2">
      <t>ギョウム</t>
    </rPh>
    <phoneticPr fontId="10"/>
  </si>
  <si>
    <t>システム
業務（*1）</t>
    <phoneticPr fontId="10"/>
  </si>
  <si>
    <t>25歳以下</t>
  </si>
  <si>
    <t>人</t>
    <rPh sb="0" eb="1">
      <t>ヒト</t>
    </rPh>
    <phoneticPr fontId="10"/>
  </si>
  <si>
    <t>年</t>
    <rPh sb="0" eb="1">
      <t>ネン</t>
    </rPh>
    <phoneticPr fontId="10"/>
  </si>
  <si>
    <t>26歳～30歳</t>
  </si>
  <si>
    <t>31歳～35歳</t>
  </si>
  <si>
    <t>36歳～40歳</t>
  </si>
  <si>
    <t>41歳～45歳</t>
  </si>
  <si>
    <t>46歳～50歳</t>
  </si>
  <si>
    <t>51歳～55歳</t>
  </si>
  <si>
    <t>56歳～60歳</t>
  </si>
  <si>
    <t>61歳以上</t>
  </si>
  <si>
    <t>平均</t>
    <phoneticPr fontId="16"/>
  </si>
  <si>
    <t>歳</t>
    <rPh sb="0" eb="1">
      <t>サイ</t>
    </rPh>
    <phoneticPr fontId="10"/>
  </si>
  <si>
    <t>情報システム部門の企画、開発、運用、保守、利用の業務</t>
    <phoneticPr fontId="10"/>
  </si>
  <si>
    <t>監査部門経験者の割合</t>
    <rPh sb="0" eb="2">
      <t>カンサ</t>
    </rPh>
    <rPh sb="2" eb="4">
      <t>ブモン</t>
    </rPh>
    <rPh sb="4" eb="7">
      <t>ケイケンシャ</t>
    </rPh>
    <rPh sb="8" eb="10">
      <t>ワリアイ</t>
    </rPh>
    <phoneticPr fontId="16"/>
  </si>
  <si>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6"/>
  </si>
  <si>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10"/>
  </si>
  <si>
    <t>選択肢</t>
    <rPh sb="0" eb="3">
      <t>センタクシ</t>
    </rPh>
    <phoneticPr fontId="10"/>
  </si>
  <si>
    <t>回答欄
（1：ある　2：ない）</t>
    <rPh sb="0" eb="2">
      <t>カイトウ</t>
    </rPh>
    <rPh sb="2" eb="3">
      <t>ラン</t>
    </rPh>
    <phoneticPr fontId="10"/>
  </si>
  <si>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10"/>
  </si>
  <si>
    <t>貴社の監査部門の資格取得状況について、ご回答ください。</t>
    <rPh sb="10" eb="14">
      <t>シュトクジョウキョウ</t>
    </rPh>
    <rPh sb="20" eb="22">
      <t>カイトウ</t>
    </rPh>
    <phoneticPr fontId="16"/>
  </si>
  <si>
    <t>資格取得推奨
（1：ある　2：ない）</t>
    <rPh sb="0" eb="2">
      <t>シカク</t>
    </rPh>
    <rPh sb="2" eb="4">
      <t>シュトク</t>
    </rPh>
    <rPh sb="4" eb="6">
      <t>スイショウ</t>
    </rPh>
    <phoneticPr fontId="16"/>
  </si>
  <si>
    <t>公認内部監査人（CIA）
[日本内部監査協会]</t>
  </si>
  <si>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10"/>
  </si>
  <si>
    <t>内部監査部門における人材確保についての課題</t>
    <phoneticPr fontId="10"/>
  </si>
  <si>
    <t>※本問で「1：ある」 とご回答された場合、（２）（３）にご回答ください。</t>
    <phoneticPr fontId="26"/>
  </si>
  <si>
    <t>(2) その課題について、いくつでも結構ですので、該当する項目に「1」を選択してください。</t>
    <phoneticPr fontId="10"/>
  </si>
  <si>
    <t>選択肢（複数回答可）</t>
    <rPh sb="0" eb="3">
      <t>センタクシ</t>
    </rPh>
    <phoneticPr fontId="10"/>
  </si>
  <si>
    <t xml:space="preserve"> 1 ： 人員不足</t>
    <phoneticPr fontId="10"/>
  </si>
  <si>
    <t xml:space="preserve"> 2 ： スキル不足</t>
    <phoneticPr fontId="10"/>
  </si>
  <si>
    <t xml:space="preserve"> 3 ： その他</t>
    <phoneticPr fontId="10"/>
  </si>
  <si>
    <t>「その他」を選択した場合は、下に具体的に記入してください。</t>
    <phoneticPr fontId="10"/>
  </si>
  <si>
    <t>(3) 課題解決のために何をしていますか。いくつでも結構ですので該当する項目に「1」を選択してください。</t>
    <phoneticPr fontId="10"/>
  </si>
  <si>
    <t xml:space="preserve"> 1 ： 人事異動</t>
    <phoneticPr fontId="10"/>
  </si>
  <si>
    <t xml:space="preserve"> 2 ： 中途採用</t>
    <phoneticPr fontId="10"/>
  </si>
  <si>
    <t xml:space="preserve"> 3 ： 外部委託</t>
    <rPh sb="5" eb="7">
      <t>ガイブ</t>
    </rPh>
    <rPh sb="7" eb="9">
      <t>イタク</t>
    </rPh>
    <phoneticPr fontId="16"/>
  </si>
  <si>
    <t xml:space="preserve"> 4 ： 監査対象削減</t>
    <rPh sb="5" eb="7">
      <t>カンサ</t>
    </rPh>
    <rPh sb="7" eb="9">
      <t>タイショウ</t>
    </rPh>
    <rPh sb="9" eb="11">
      <t>サクゲン</t>
    </rPh>
    <phoneticPr fontId="16"/>
  </si>
  <si>
    <t xml:space="preserve"> 5 ： 他部署から一時的に人員を補充</t>
    <phoneticPr fontId="10"/>
  </si>
  <si>
    <t xml:space="preserve"> 6 ： 現行要員のスキル向上（研修等）</t>
    <rPh sb="5" eb="7">
      <t>ゲンコウ</t>
    </rPh>
    <rPh sb="7" eb="9">
      <t>ヨウイン</t>
    </rPh>
    <rPh sb="13" eb="15">
      <t>コウジョウ</t>
    </rPh>
    <rPh sb="16" eb="18">
      <t>ケンシュウ</t>
    </rPh>
    <rPh sb="18" eb="19">
      <t>トウ</t>
    </rPh>
    <phoneticPr fontId="10"/>
  </si>
  <si>
    <t xml:space="preserve"> 7 ： その他</t>
    <rPh sb="7" eb="8">
      <t>ホカ</t>
    </rPh>
    <phoneticPr fontId="16"/>
  </si>
  <si>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10"/>
  </si>
  <si>
    <t xml:space="preserve"> 1 ： 社長、頭取、理事長、CEO等</t>
    <phoneticPr fontId="10"/>
  </si>
  <si>
    <t xml:space="preserve"> 2 ： 取締役会、理事会</t>
    <phoneticPr fontId="10"/>
  </si>
  <si>
    <t xml:space="preserve"> 4 ： 経営会議等</t>
    <phoneticPr fontId="10"/>
  </si>
  <si>
    <t xml:space="preserve"> 5 ： 監査部担当役員</t>
    <phoneticPr fontId="10"/>
  </si>
  <si>
    <t xml:space="preserve">(2) システム監査の監査計画は何年くらい先まで立てていますか。ご回答ください。　    </t>
    <rPh sb="33" eb="35">
      <t>カイトウ</t>
    </rPh>
    <phoneticPr fontId="16"/>
  </si>
  <si>
    <t>選択肢（いずれか一つを回答）</t>
    <rPh sb="0" eb="3">
      <t>センタクシ</t>
    </rPh>
    <phoneticPr fontId="16"/>
  </si>
  <si>
    <t xml:space="preserve"> 1 ： 単年度のみ</t>
    <rPh sb="5" eb="8">
      <t>タンネンド</t>
    </rPh>
    <phoneticPr fontId="16"/>
  </si>
  <si>
    <t xml:space="preserve"> 2 ： 2～3年先まで</t>
    <phoneticPr fontId="10"/>
  </si>
  <si>
    <t xml:space="preserve"> 3 ： 4年以上先まで</t>
    <phoneticPr fontId="10"/>
  </si>
  <si>
    <t>監査対象の優先順位付けと適切な監査方法、監査実施サイクルを決定する際に、実施している事項について、いくつでも結構ですので該当する項目に「1」を選択してください。　</t>
    <phoneticPr fontId="16"/>
  </si>
  <si>
    <t xml:space="preserve"> 1 ： 情報資産の把握</t>
    <rPh sb="5" eb="7">
      <t>ジョウホウ</t>
    </rPh>
    <rPh sb="7" eb="9">
      <t>シサン</t>
    </rPh>
    <rPh sb="10" eb="12">
      <t>ハアク</t>
    </rPh>
    <phoneticPr fontId="16"/>
  </si>
  <si>
    <t xml:space="preserve"> 2 ： 情報システムの把握</t>
    <phoneticPr fontId="10"/>
  </si>
  <si>
    <t xml:space="preserve"> 3 ： 情報システムリスクの評価</t>
    <phoneticPr fontId="10"/>
  </si>
  <si>
    <t xml:space="preserve"> 4 ： 内外の要請の考慮</t>
    <phoneticPr fontId="10"/>
  </si>
  <si>
    <t xml:space="preserve"> 5 ： オフサイトモニタリングの実施（*1）</t>
    <phoneticPr fontId="10"/>
  </si>
  <si>
    <t xml:space="preserve"> 6 ： その他</t>
    <rPh sb="7" eb="8">
      <t>ホカ</t>
    </rPh>
    <phoneticPr fontId="16"/>
  </si>
  <si>
    <t xml:space="preserve">組織内の情報を収集（重要な会議への出席、起案稟議書の閲覧、苦情・事務ミス等報告のチェック等）し、監査対象の優先順位付けや監査方法、監査実施サイクルの決定に活用すること。
</t>
    <phoneticPr fontId="26"/>
  </si>
  <si>
    <t>(1)システム監査の取組方法について、いくつでも結構ですので該当する項目に「1」を選択してください。　　　　　　　　　</t>
    <phoneticPr fontId="16"/>
  </si>
  <si>
    <t xml:space="preserve"> 2 ： チェックポイント（あらかじめ定めたチェックポイントに従って行う）</t>
    <phoneticPr fontId="10"/>
  </si>
  <si>
    <t xml:space="preserve"> 3 ： 準拠型（自社等の規程に沿っているかどうかを確認する）</t>
    <phoneticPr fontId="10"/>
  </si>
  <si>
    <t xml:space="preserve"> 4 ： アジャイル型（監査実施と報告纏めを短期間に繰り返す監査技法）</t>
    <phoneticPr fontId="16"/>
  </si>
  <si>
    <t xml:space="preserve"> 5 ： プロジェクト監査（*2）</t>
    <rPh sb="11" eb="13">
      <t>カンサ</t>
    </rPh>
    <phoneticPr fontId="16"/>
  </si>
  <si>
    <t xml:space="preserve"> 6 ： CAATs（*3）</t>
    <phoneticPr fontId="26"/>
  </si>
  <si>
    <t xml:space="preserve"> 8 ： その他</t>
    <rPh sb="7" eb="8">
      <t>ホカ</t>
    </rPh>
    <phoneticPr fontId="16"/>
  </si>
  <si>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26"/>
  </si>
  <si>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26"/>
  </si>
  <si>
    <t>Computer Assisted Audit Techniquesの略。監査支援ソフト等を用いたコンピュータ支援監査技法のこと。</t>
    <phoneticPr fontId="26"/>
  </si>
  <si>
    <t>(2) テーマ別システム監査を実施したことがある機関にお伺いします。直近一年間に実施したテーマ名について、
     いくつでも結構ですので該当する項目に「1」を選択してください。　</t>
    <phoneticPr fontId="10"/>
  </si>
  <si>
    <t xml:space="preserve"> 1 ： 情報セキュリティ</t>
    <rPh sb="5" eb="7">
      <t>ジョウホウ</t>
    </rPh>
    <phoneticPr fontId="10"/>
  </si>
  <si>
    <t xml:space="preserve"> 2 ： ネットワーク</t>
    <phoneticPr fontId="16"/>
  </si>
  <si>
    <t xml:space="preserve"> 3 ： システム開発</t>
    <rPh sb="9" eb="11">
      <t>カイハツ</t>
    </rPh>
    <phoneticPr fontId="10"/>
  </si>
  <si>
    <t xml:space="preserve"> 4 ： システム運用</t>
    <rPh sb="9" eb="11">
      <t>ウンヨウ</t>
    </rPh>
    <phoneticPr fontId="10"/>
  </si>
  <si>
    <t xml:space="preserve"> 5 ： システム統合</t>
    <rPh sb="9" eb="11">
      <t>トウゴウ</t>
    </rPh>
    <phoneticPr fontId="16"/>
  </si>
  <si>
    <t xml:space="preserve"> 6 ： 個人情報保護</t>
    <rPh sb="5" eb="7">
      <t>コジン</t>
    </rPh>
    <rPh sb="7" eb="9">
      <t>ジョウホウ</t>
    </rPh>
    <rPh sb="9" eb="11">
      <t>ホゴ</t>
    </rPh>
    <phoneticPr fontId="10"/>
  </si>
  <si>
    <t xml:space="preserve"> 7 ： サイバーセキュリティ</t>
    <phoneticPr fontId="16"/>
  </si>
  <si>
    <t xml:space="preserve"> 8 ： ITガバナンス</t>
    <phoneticPr fontId="10"/>
  </si>
  <si>
    <t xml:space="preserve"> 9 ： オープンAPI</t>
    <phoneticPr fontId="10"/>
  </si>
  <si>
    <t>10 ： AI</t>
    <phoneticPr fontId="10"/>
  </si>
  <si>
    <t>11 ： RPA</t>
    <phoneticPr fontId="16"/>
  </si>
  <si>
    <t xml:space="preserve">12 ： ブロックチェーン </t>
    <phoneticPr fontId="10"/>
  </si>
  <si>
    <t>13 ： クラウド</t>
    <phoneticPr fontId="16"/>
  </si>
  <si>
    <t>15 ： テレワーク</t>
    <phoneticPr fontId="10"/>
  </si>
  <si>
    <t>16 ： システムリスク管理</t>
    <rPh sb="12" eb="14">
      <t>カンリ</t>
    </rPh>
    <phoneticPr fontId="16"/>
  </si>
  <si>
    <t>17 ： 外部委託管理</t>
    <rPh sb="5" eb="7">
      <t>ガイブ</t>
    </rPh>
    <rPh sb="7" eb="9">
      <t>イタク</t>
    </rPh>
    <rPh sb="9" eb="11">
      <t>カンリ</t>
    </rPh>
    <phoneticPr fontId="16"/>
  </si>
  <si>
    <t>18 ： その他</t>
    <rPh sb="7" eb="8">
      <t>タ</t>
    </rPh>
    <phoneticPr fontId="16"/>
  </si>
  <si>
    <t>(3) テーマ別システム監査を実施する上での現状の課題と今後の取組みの具体策を記入してください。</t>
    <phoneticPr fontId="10"/>
  </si>
  <si>
    <t>現状の課題</t>
    <rPh sb="0" eb="1">
      <t>ゲンジョウ</t>
    </rPh>
    <rPh sb="2" eb="4">
      <t>カダイ</t>
    </rPh>
    <phoneticPr fontId="10"/>
  </si>
  <si>
    <t>今後の取組みの具体策</t>
    <rPh sb="0" eb="2">
      <t>コンゴ</t>
    </rPh>
    <rPh sb="3" eb="5">
      <t>トリク</t>
    </rPh>
    <rPh sb="7" eb="9">
      <t>グタイ</t>
    </rPh>
    <rPh sb="9" eb="10">
      <t>サク</t>
    </rPh>
    <phoneticPr fontId="10"/>
  </si>
  <si>
    <t>FISCの各種ガイドライン以外で、システム監査のチェックポイントとして参考にしているものについて、いくつでも結構ですので該当する項目に「1」を選択してください。</t>
    <phoneticPr fontId="16"/>
  </si>
  <si>
    <t xml:space="preserve"> 2 ： 経済産業省「情報セキュリティ管理基準、監査基準」</t>
    <phoneticPr fontId="10"/>
  </si>
  <si>
    <t xml:space="preserve"> 3 ： ISACA「COBIT」</t>
    <phoneticPr fontId="10"/>
  </si>
  <si>
    <t xml:space="preserve"> 4 ： トレッドウェイ委員会支援組織委員会（COSO）「COSO-ERM」</t>
    <phoneticPr fontId="10"/>
  </si>
  <si>
    <t xml:space="preserve"> 6 ： 経済産業省「サイバーセキュリティ経営ガイドライン」</t>
    <rPh sb="5" eb="7">
      <t>ケイザイ</t>
    </rPh>
    <rPh sb="7" eb="10">
      <t>サンギョウショウ</t>
    </rPh>
    <rPh sb="21" eb="23">
      <t>ケイエイ</t>
    </rPh>
    <phoneticPr fontId="10"/>
  </si>
  <si>
    <t xml:space="preserve"> 7 ： 米国連邦金融機関検査協議会「FFIEC-CAT」</t>
    <phoneticPr fontId="10"/>
  </si>
  <si>
    <t>日本システム監査人協会のシステム監査・管理基準ガイドラインを含む</t>
  </si>
  <si>
    <t>年間の監査実施頻度</t>
    <rPh sb="0" eb="2">
      <t>ネンカン</t>
    </rPh>
    <rPh sb="3" eb="5">
      <t>カンサ</t>
    </rPh>
    <rPh sb="5" eb="7">
      <t>ジッシ</t>
    </rPh>
    <rPh sb="7" eb="9">
      <t>ヒンド</t>
    </rPh>
    <phoneticPr fontId="16"/>
  </si>
  <si>
    <t xml:space="preserve"> 1 ： 業務監査（営業店等の検査・監査を含む）</t>
    <rPh sb="5" eb="7">
      <t>ギョウム</t>
    </rPh>
    <rPh sb="7" eb="9">
      <t>カンサ</t>
    </rPh>
    <phoneticPr fontId="16"/>
  </si>
  <si>
    <t xml:space="preserve"> 2 ： システム監査</t>
    <rPh sb="9" eb="11">
      <t>カンサ</t>
    </rPh>
    <phoneticPr fontId="16"/>
  </si>
  <si>
    <t xml:space="preserve"> 3 ： テーマ監査（システム監査除く）</t>
    <rPh sb="8" eb="10">
      <t>カンサ</t>
    </rPh>
    <rPh sb="15" eb="17">
      <t>カンサ</t>
    </rPh>
    <rPh sb="17" eb="18">
      <t>ノゾ</t>
    </rPh>
    <phoneticPr fontId="16"/>
  </si>
  <si>
    <t xml:space="preserve"> 4 ： その他</t>
    <rPh sb="7" eb="8">
      <t>タ</t>
    </rPh>
    <phoneticPr fontId="16"/>
  </si>
  <si>
    <t>(1) リモート監査の実施状況について該当する項目を選択してください。</t>
    <phoneticPr fontId="10"/>
  </si>
  <si>
    <t>選択肢（いずれか一つを回答）</t>
    <rPh sb="0" eb="3">
      <t>センタクシ</t>
    </rPh>
    <rPh sb="8" eb="9">
      <t>ヒト</t>
    </rPh>
    <rPh sb="11" eb="13">
      <t>カイトウ</t>
    </rPh>
    <phoneticPr fontId="10"/>
  </si>
  <si>
    <t xml:space="preserve"> 1 ： リモート監査を実施している</t>
    <phoneticPr fontId="10"/>
  </si>
  <si>
    <t xml:space="preserve"> 2 ： リモート監査を実施していない</t>
    <phoneticPr fontId="10"/>
  </si>
  <si>
    <t xml:space="preserve"> 3 ： リモート監査を計画中</t>
    <phoneticPr fontId="10"/>
  </si>
  <si>
    <t>(3) リモート監査を実施する上での課題について、いくつでも結構ですので該当する項目に「1」を選択してください。</t>
    <phoneticPr fontId="10"/>
  </si>
  <si>
    <t>選択肢（複数回答可）</t>
    <rPh sb="4" eb="6">
      <t>フクスウ</t>
    </rPh>
    <rPh sb="6" eb="8">
      <t>カイトウ</t>
    </rPh>
    <rPh sb="8" eb="9">
      <t>カ</t>
    </rPh>
    <phoneticPr fontId="10"/>
  </si>
  <si>
    <t xml:space="preserve"> 1 ： WEB会議ツールを使用した被監査部門へのインタビューに限界がある</t>
    <rPh sb="22" eb="23">
      <t>モン</t>
    </rPh>
    <phoneticPr fontId="10"/>
  </si>
  <si>
    <t xml:space="preserve"> 2 ： 実際に現物を確認(システムハードウェアの目視確認、センターの建物・設備・
　　 セキュリティ等の目視確認、紙媒体での証跡確認)できない</t>
    <phoneticPr fontId="10"/>
  </si>
  <si>
    <t xml:space="preserve"> 3 ： 紙媒体のPDF化等で被監査部門の負担が増える</t>
    <rPh sb="19" eb="20">
      <t>モン</t>
    </rPh>
    <phoneticPr fontId="10"/>
  </si>
  <si>
    <t xml:space="preserve"> 4 ： その他</t>
    <rPh sb="7" eb="8">
      <t>タ</t>
    </rPh>
    <phoneticPr fontId="10"/>
  </si>
  <si>
    <t>被監査部門以外の監査結果報告先をご回答ください。　
いくつでも結構ですので該当する項目に「1」を選択してください。</t>
    <rPh sb="14" eb="15">
      <t>サキ</t>
    </rPh>
    <phoneticPr fontId="10"/>
  </si>
  <si>
    <t>選択肢（複数回答可）</t>
    <phoneticPr fontId="10"/>
  </si>
  <si>
    <t xml:space="preserve"> 1 ： 被監査部門担当役員</t>
    <phoneticPr fontId="10"/>
  </si>
  <si>
    <t xml:space="preserve"> 2 ： 社長、頭取、理事長、CEO等</t>
    <phoneticPr fontId="10"/>
  </si>
  <si>
    <t xml:space="preserve"> 3 ： 取締役会、理事会</t>
    <phoneticPr fontId="10"/>
  </si>
  <si>
    <t xml:space="preserve"> 5 ： 経営会議等</t>
    <phoneticPr fontId="10"/>
  </si>
  <si>
    <t xml:space="preserve"> 6 ： 監査部門が事務局となるテーマ委員会</t>
    <phoneticPr fontId="10"/>
  </si>
  <si>
    <t xml:space="preserve"> 7 ： リスク管理部門</t>
    <phoneticPr fontId="10"/>
  </si>
  <si>
    <t xml:space="preserve"> 8 ： 被監査部門以外の部門長</t>
    <phoneticPr fontId="10"/>
  </si>
  <si>
    <t>(1) 指摘事項に対する改善実施状況に関して一定期間経過後に報告を受けているかどうか、該当する項目を選択してください。</t>
    <rPh sb="19" eb="20">
      <t>カン</t>
    </rPh>
    <rPh sb="26" eb="29">
      <t>ケイカゴ</t>
    </rPh>
    <rPh sb="33" eb="34">
      <t>ウ</t>
    </rPh>
    <phoneticPr fontId="16"/>
  </si>
  <si>
    <t>選択肢</t>
    <rPh sb="0" eb="2">
      <t>センタクシ</t>
    </rPh>
    <phoneticPr fontId="10"/>
  </si>
  <si>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6"/>
  </si>
  <si>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6"/>
  </si>
  <si>
    <t>改善結果の報告を受ける</t>
    <rPh sb="0" eb="2">
      <t>カイゼン</t>
    </rPh>
    <rPh sb="2" eb="4">
      <t>ケッカ</t>
    </rPh>
    <rPh sb="5" eb="7">
      <t>ホウコク</t>
    </rPh>
    <rPh sb="8" eb="9">
      <t>ウ</t>
    </rPh>
    <phoneticPr fontId="10"/>
  </si>
  <si>
    <t>改善した証跡を評価する</t>
    <rPh sb="0" eb="2">
      <t>カイゼン</t>
    </rPh>
    <rPh sb="4" eb="6">
      <t>ショウセキ</t>
    </rPh>
    <rPh sb="7" eb="9">
      <t>ヒョウカ</t>
    </rPh>
    <phoneticPr fontId="10"/>
  </si>
  <si>
    <t>再発防止状況を評価する</t>
    <rPh sb="0" eb="2">
      <t>サイハツ</t>
    </rPh>
    <rPh sb="2" eb="4">
      <t>ボウシ</t>
    </rPh>
    <rPh sb="4" eb="6">
      <t>ジョウキョウ</t>
    </rPh>
    <rPh sb="7" eb="9">
      <t>ヒョウカ</t>
    </rPh>
    <phoneticPr fontId="10"/>
  </si>
  <si>
    <t>重要度の高い改善提案</t>
    <rPh sb="0" eb="3">
      <t>ジュウヨウド</t>
    </rPh>
    <rPh sb="4" eb="5">
      <t>タカ</t>
    </rPh>
    <rPh sb="6" eb="8">
      <t>カイゼン</t>
    </rPh>
    <rPh sb="8" eb="10">
      <t>テイアン</t>
    </rPh>
    <phoneticPr fontId="10"/>
  </si>
  <si>
    <t>重要度の低い改善提案</t>
    <rPh sb="0" eb="3">
      <t>ジュウヨウド</t>
    </rPh>
    <rPh sb="4" eb="5">
      <t>ヒク</t>
    </rPh>
    <rPh sb="6" eb="8">
      <t>カイゼン</t>
    </rPh>
    <rPh sb="8" eb="10">
      <t>テイアン</t>
    </rPh>
    <phoneticPr fontId="10"/>
  </si>
  <si>
    <t>その他（上記に該当しない場合）</t>
    <rPh sb="2" eb="3">
      <t>タ</t>
    </rPh>
    <rPh sb="4" eb="6">
      <t>ジョウキ</t>
    </rPh>
    <rPh sb="7" eb="9">
      <t>ガイトウ</t>
    </rPh>
    <rPh sb="12" eb="14">
      <t>バアイ</t>
    </rPh>
    <phoneticPr fontId="10"/>
  </si>
  <si>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10"/>
  </si>
  <si>
    <t>システム監査業務における外部機関の利用</t>
    <rPh sb="4" eb="6">
      <t>カンサ</t>
    </rPh>
    <phoneticPr fontId="16"/>
  </si>
  <si>
    <t xml:space="preserve"> 1 ： 情報セキュリティ</t>
    <rPh sb="5" eb="7">
      <t>ジョウホウ</t>
    </rPh>
    <phoneticPr fontId="16"/>
  </si>
  <si>
    <t xml:space="preserve"> 2 ： ネットワーク</t>
    <phoneticPr fontId="10"/>
  </si>
  <si>
    <t xml:space="preserve"> 3 ： システム開発</t>
    <phoneticPr fontId="10"/>
  </si>
  <si>
    <t xml:space="preserve"> 4 ： システム運用</t>
    <phoneticPr fontId="10"/>
  </si>
  <si>
    <t xml:space="preserve"> 5 ： システム統合</t>
    <phoneticPr fontId="10"/>
  </si>
  <si>
    <t xml:space="preserve"> 6 ： 個人情報保護</t>
    <phoneticPr fontId="10"/>
  </si>
  <si>
    <t xml:space="preserve"> 7 ： サイバーセキュリティ</t>
    <phoneticPr fontId="10"/>
  </si>
  <si>
    <t>11 ： RPA</t>
    <phoneticPr fontId="10"/>
  </si>
  <si>
    <t>12 ： ブロックチェーン</t>
    <phoneticPr fontId="10"/>
  </si>
  <si>
    <t>13 ： クラウド</t>
    <phoneticPr fontId="10"/>
  </si>
  <si>
    <t>15 ： テレワーク</t>
    <phoneticPr fontId="16"/>
  </si>
  <si>
    <t>18 ： その他</t>
    <rPh sb="7" eb="8">
      <t>ホカ</t>
    </rPh>
    <phoneticPr fontId="16"/>
  </si>
  <si>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10"/>
  </si>
  <si>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10"/>
  </si>
  <si>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6"/>
  </si>
  <si>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6"/>
  </si>
  <si>
    <t>監査方式</t>
    <phoneticPr fontId="16"/>
  </si>
  <si>
    <t>実施
有無</t>
    <phoneticPr fontId="16"/>
  </si>
  <si>
    <t>1回あたり
日数</t>
    <rPh sb="1" eb="2">
      <t>カイ</t>
    </rPh>
    <rPh sb="6" eb="8">
      <t>ニッスウ</t>
    </rPh>
    <phoneticPr fontId="16"/>
  </si>
  <si>
    <t>要員数</t>
    <rPh sb="0" eb="2">
      <t>ヨウイン</t>
    </rPh>
    <rPh sb="2" eb="3">
      <t>スウ</t>
    </rPh>
    <phoneticPr fontId="16"/>
  </si>
  <si>
    <t>社数</t>
    <rPh sb="0" eb="1">
      <t>シャ</t>
    </rPh>
    <rPh sb="1" eb="2">
      <t>スウ</t>
    </rPh>
    <phoneticPr fontId="16"/>
  </si>
  <si>
    <t>費用負担
 （1：自社
  2：分担
  3：運営先）</t>
    <rPh sb="0" eb="2">
      <t>ヒヨウ</t>
    </rPh>
    <rPh sb="2" eb="4">
      <t>フタン</t>
    </rPh>
    <phoneticPr fontId="16"/>
  </si>
  <si>
    <t>課題</t>
    <rPh sb="0" eb="2">
      <t>カダイ</t>
    </rPh>
    <phoneticPr fontId="16"/>
  </si>
  <si>
    <t xml:space="preserve"> 1 ： 単独監査</t>
    <phoneticPr fontId="10"/>
  </si>
  <si>
    <t>日</t>
    <rPh sb="0" eb="1">
      <t>ニチ</t>
    </rPh>
    <phoneticPr fontId="16"/>
  </si>
  <si>
    <t>人</t>
    <rPh sb="0" eb="1">
      <t>ヒト</t>
    </rPh>
    <phoneticPr fontId="16"/>
  </si>
  <si>
    <t xml:space="preserve"> 2 ： 共同監査
 　   （*1）</t>
    <rPh sb="5" eb="7">
      <t>キョウドウ</t>
    </rPh>
    <rPh sb="7" eb="9">
      <t>カンサ</t>
    </rPh>
    <phoneticPr fontId="16"/>
  </si>
  <si>
    <t>社</t>
    <rPh sb="0" eb="1">
      <t>シャ</t>
    </rPh>
    <phoneticPr fontId="16"/>
  </si>
  <si>
    <t xml:space="preserve"> 3 ： 合同監査
 　   （*2）</t>
    <rPh sb="5" eb="7">
      <t>ゴウドウ</t>
    </rPh>
    <rPh sb="7" eb="9">
      <t>カンサ</t>
    </rPh>
    <phoneticPr fontId="16"/>
  </si>
  <si>
    <t xml:space="preserve"> 4 ： センター
　     監査人
       （*3）</t>
    <phoneticPr fontId="10"/>
  </si>
  <si>
    <t>共同監査：事前に打ち合わせた実施項目について、複数の監査人が共同して評価作業を行い、評価結果を共同で導き出すもの</t>
    <phoneticPr fontId="10"/>
  </si>
  <si>
    <t>合同監査：複数の監査人が集まり、各監査人が自身の監査に必要な範囲の評価作業を実施するもの。
監査人間で評価結果の集約や所見の統一は行わず、各監査人が自身の評価結果として判断する</t>
    <phoneticPr fontId="10"/>
  </si>
  <si>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10"/>
  </si>
  <si>
    <t>(3) 上記（2）で「1：単独監査」実施有を選択した機関にお伺いします。</t>
    <phoneticPr fontId="16"/>
  </si>
  <si>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6"/>
  </si>
  <si>
    <t>現在の課題（複数選択可）</t>
    <rPh sb="0" eb="2">
      <t>ゲンザイ</t>
    </rPh>
    <rPh sb="3" eb="5">
      <t>カダイ</t>
    </rPh>
    <rPh sb="6" eb="8">
      <t>フクスウ</t>
    </rPh>
    <rPh sb="8" eb="10">
      <t>センタク</t>
    </rPh>
    <rPh sb="10" eb="11">
      <t>カ</t>
    </rPh>
    <phoneticPr fontId="16"/>
  </si>
  <si>
    <t>今後の取組みの具体策</t>
    <rPh sb="0" eb="2">
      <t>コンゴ</t>
    </rPh>
    <rPh sb="3" eb="5">
      <t>トリクミ</t>
    </rPh>
    <rPh sb="7" eb="9">
      <t>グタイ</t>
    </rPh>
    <rPh sb="9" eb="10">
      <t>サク</t>
    </rPh>
    <phoneticPr fontId="16"/>
  </si>
  <si>
    <t xml:space="preserve"> 1 ： 契約書に監査権の記載がないことから
      監査を拒まれる</t>
    <phoneticPr fontId="10"/>
  </si>
  <si>
    <t xml:space="preserve"> 2 ： 開発・運用環境スペースまで実地監査
      できないことから限界がある</t>
    <phoneticPr fontId="10"/>
  </si>
  <si>
    <t xml:space="preserve"> 3 ： 詳細については企業秘密となっている</t>
    <phoneticPr fontId="10"/>
  </si>
  <si>
    <t xml:space="preserve"> 4 ： 再委託状況については把握できない</t>
    <phoneticPr fontId="10"/>
  </si>
  <si>
    <t xml:space="preserve"> 5 ： その他（右枠内に現在の課題と今後の
      取組みの具体策を記入してください）</t>
    <rPh sb="7" eb="8">
      <t>タ</t>
    </rPh>
    <phoneticPr fontId="16"/>
  </si>
  <si>
    <t>(1) クラウドサービスに対するシステム監査について該当する項目を選択してください。</t>
    <rPh sb="13" eb="14">
      <t>タイ</t>
    </rPh>
    <rPh sb="20" eb="22">
      <t>カンサ</t>
    </rPh>
    <rPh sb="26" eb="28">
      <t>ガイトウ</t>
    </rPh>
    <phoneticPr fontId="10"/>
  </si>
  <si>
    <t>クラウドサービスに対するシステム監査を実施しているか</t>
    <rPh sb="9" eb="10">
      <t>タイ</t>
    </rPh>
    <rPh sb="16" eb="18">
      <t>カンサ</t>
    </rPh>
    <rPh sb="19" eb="21">
      <t>ジッシ</t>
    </rPh>
    <phoneticPr fontId="16"/>
  </si>
  <si>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6"/>
  </si>
  <si>
    <t>費用負担</t>
    <rPh sb="0" eb="2">
      <t>ヒヨウ</t>
    </rPh>
    <rPh sb="2" eb="4">
      <t>フタン</t>
    </rPh>
    <phoneticPr fontId="16"/>
  </si>
  <si>
    <t xml:space="preserve"> （1：自社2：分担3：運営先）</t>
    <phoneticPr fontId="10"/>
  </si>
  <si>
    <t xml:space="preserve"> 2 ： 共同監査</t>
    <rPh sb="5" eb="7">
      <t>キョウドウ</t>
    </rPh>
    <rPh sb="7" eb="9">
      <t>カンサ</t>
    </rPh>
    <phoneticPr fontId="16"/>
  </si>
  <si>
    <t xml:space="preserve"> 3 ： 合同監査</t>
    <rPh sb="5" eb="7">
      <t>ゴウドウ</t>
    </rPh>
    <rPh sb="7" eb="9">
      <t>カンサ</t>
    </rPh>
    <phoneticPr fontId="16"/>
  </si>
  <si>
    <t xml:space="preserve"> 4 ： 外部監査
 　   報告書の
 　   利用（*1）</t>
    <phoneticPr fontId="10"/>
  </si>
  <si>
    <t xml:space="preserve"> 5 ： その他</t>
    <rPh sb="7" eb="8">
      <t>タ</t>
    </rPh>
    <phoneticPr fontId="16"/>
  </si>
  <si>
    <t>方法
記載</t>
    <rPh sb="0" eb="2">
      <t>ホウホウ</t>
    </rPh>
    <rPh sb="3" eb="5">
      <t>キサイ</t>
    </rPh>
    <phoneticPr fontId="10"/>
  </si>
  <si>
    <t xml:space="preserve">(3)上記（2）で「1：単独監査」実施有を選択した機関にお伺いします。    </t>
    <phoneticPr fontId="16"/>
  </si>
  <si>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6"/>
  </si>
  <si>
    <t xml:space="preserve"> 1 ： 契約書に監査権の記載がないことから監査を
       拒まれる</t>
    <phoneticPr fontId="10"/>
  </si>
  <si>
    <t xml:space="preserve"> 2 ： 開発・運用環境スペースまで実地監査できない
       ことから限界がある</t>
    <phoneticPr fontId="10"/>
  </si>
  <si>
    <t xml:space="preserve"> 5 ： その他（右枠内に現在の課題と今後の
       取組みの具体策を記入してください）</t>
    <rPh sb="7" eb="8">
      <t>タ</t>
    </rPh>
    <phoneticPr fontId="16"/>
  </si>
  <si>
    <t>【銀1、銀2、銀3】【生】【損】【証】【ク】【セ】</t>
    <phoneticPr fontId="10"/>
  </si>
  <si>
    <t>内部監査に関する外部の専門機関からの評価の実施について、該当する項目に「1」を選択してください。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10"/>
  </si>
  <si>
    <t>選択肢（いずれか1つを回答）</t>
    <rPh sb="0" eb="3">
      <t>センタクシ</t>
    </rPh>
    <rPh sb="11" eb="13">
      <t>カイトウ</t>
    </rPh>
    <phoneticPr fontId="16"/>
  </si>
  <si>
    <t xml:space="preserve"> 1 ： 毎年実施</t>
    <phoneticPr fontId="10"/>
  </si>
  <si>
    <t xml:space="preserve"> 2 ： 2年～3年に1回実施</t>
    <phoneticPr fontId="10"/>
  </si>
  <si>
    <t xml:space="preserve"> 3 ： 4年～5年に1回実施</t>
    <rPh sb="6" eb="7">
      <t>ネン</t>
    </rPh>
    <rPh sb="9" eb="10">
      <t>ネン</t>
    </rPh>
    <rPh sb="12" eb="13">
      <t>カイ</t>
    </rPh>
    <rPh sb="13" eb="15">
      <t>ジッシ</t>
    </rPh>
    <phoneticPr fontId="16"/>
  </si>
  <si>
    <t xml:space="preserve"> 4 ： 必要の都度実施</t>
    <rPh sb="5" eb="7">
      <t>ヒツヨウ</t>
    </rPh>
    <rPh sb="8" eb="10">
      <t>ツド</t>
    </rPh>
    <rPh sb="10" eb="12">
      <t>ジッシ</t>
    </rPh>
    <phoneticPr fontId="16"/>
  </si>
  <si>
    <t xml:space="preserve"> 5 ： 受けていない</t>
    <rPh sb="5" eb="6">
      <t>ウ</t>
    </rPh>
    <phoneticPr fontId="16"/>
  </si>
  <si>
    <t xml:space="preserve"> 6 ： その他</t>
    <rPh sb="7" eb="8">
      <t>タ</t>
    </rPh>
    <phoneticPr fontId="16"/>
  </si>
  <si>
    <t xml:space="preserve"> 1 ： コンピュータウイルス等の感染による情報漏洩</t>
    <phoneticPr fontId="10"/>
  </si>
  <si>
    <t xml:space="preserve"> 2 ： 脆弱性の悪用による情報漏洩</t>
    <phoneticPr fontId="10"/>
  </si>
  <si>
    <t xml:space="preserve"> 3 ： DoS・DDoS攻撃によるサービス停止</t>
    <phoneticPr fontId="10"/>
  </si>
  <si>
    <t xml:space="preserve"> 4 ： 自機関Webサイトの不正改ざん</t>
    <phoneticPr fontId="10"/>
  </si>
  <si>
    <t xml:space="preserve"> 5 ： ランサムウェアによるシステムやデータの暗号化・破壊</t>
    <phoneticPr fontId="10"/>
  </si>
  <si>
    <t xml:space="preserve"> 6 ： インターネット取引等における不正送金被害</t>
    <phoneticPr fontId="10"/>
  </si>
  <si>
    <t xml:space="preserve"> 7 ： 自機関を騙る偽サイトや偽SNSアカウントの発生</t>
    <rPh sb="26" eb="28">
      <t>ハッセイ</t>
    </rPh>
    <phoneticPr fontId="10"/>
  </si>
  <si>
    <t>11 ： 事故等はない</t>
    <phoneticPr fontId="10"/>
  </si>
  <si>
    <t>自機関に対するサイバー攻撃の懸念・不安の内容について、いくつでも結構ですので該当する項目に「1」を
選択してください。</t>
    <rPh sb="20" eb="22">
      <t>ナイヨウ</t>
    </rPh>
    <phoneticPr fontId="12"/>
  </si>
  <si>
    <t xml:space="preserve"> 1 ： 情報漏洩</t>
    <phoneticPr fontId="10"/>
  </si>
  <si>
    <t xml:space="preserve"> 2 ： サービス停止</t>
    <phoneticPr fontId="10"/>
  </si>
  <si>
    <t xml:space="preserve"> 3 ： 自機関Webサイトの不正改ざん</t>
    <phoneticPr fontId="10"/>
  </si>
  <si>
    <t xml:space="preserve"> 4 ： システムやデータの破壊・暗号化</t>
    <rPh sb="13" eb="15">
      <t>ハカイ</t>
    </rPh>
    <rPh sb="17" eb="19">
      <t>アンゴウ</t>
    </rPh>
    <rPh sb="19" eb="20">
      <t>カ</t>
    </rPh>
    <phoneticPr fontId="10"/>
  </si>
  <si>
    <t xml:space="preserve"> 5 ： 金銭的な被害</t>
    <phoneticPr fontId="10"/>
  </si>
  <si>
    <t xml:space="preserve"> 6 ： 風評被害</t>
    <phoneticPr fontId="10"/>
  </si>
  <si>
    <t xml:space="preserve"> 7 ： 自機関が踏み台にされ加害者となること</t>
    <phoneticPr fontId="10"/>
  </si>
  <si>
    <t xml:space="preserve"> 8 ： 役職員のセキュリティに関するリテラシー不足</t>
    <rPh sb="9" eb="11">
      <t>コウジョウ</t>
    </rPh>
    <rPh sb="12" eb="13">
      <t>オ</t>
    </rPh>
    <rPh sb="14" eb="15">
      <t>ツ</t>
    </rPh>
    <rPh sb="24" eb="26">
      <t>フソク</t>
    </rPh>
    <phoneticPr fontId="10"/>
  </si>
  <si>
    <t xml:space="preserve"> 9 ： 攻撃を受ける可能性のある情報資産・システムの網羅的な把握が困難</t>
    <phoneticPr fontId="10"/>
  </si>
  <si>
    <t>11 ： どのようなリスクがあるか分からない</t>
    <phoneticPr fontId="10"/>
  </si>
  <si>
    <t>12 ： 懸念・不安はない</t>
    <phoneticPr fontId="10"/>
  </si>
  <si>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2"/>
  </si>
  <si>
    <t xml:space="preserve"> 2 ： サイバー攻撃をリスクとして認識し、定期的なリスク分析・評価を実施している。</t>
    <phoneticPr fontId="10"/>
  </si>
  <si>
    <t xml:space="preserve"> 3 ： サイバー攻撃をリスクとして認識し、必要に応じてリスク分析・評価を実施している。</t>
    <phoneticPr fontId="10"/>
  </si>
  <si>
    <t xml:space="preserve"> 4 ： サイバー攻撃を対象としたリスク分析・評価は実施していない。</t>
    <phoneticPr fontId="10"/>
  </si>
  <si>
    <t>定期的の目安としては、1年以内とお考え下さい。</t>
    <rPh sb="0" eb="3">
      <t>テイキテキ</t>
    </rPh>
    <rPh sb="4" eb="6">
      <t>メヤス</t>
    </rPh>
    <rPh sb="12" eb="15">
      <t>ネンイナイ</t>
    </rPh>
    <rPh sb="17" eb="18">
      <t>カンガ</t>
    </rPh>
    <rPh sb="19" eb="20">
      <t>クダ</t>
    </rPh>
    <phoneticPr fontId="26"/>
  </si>
  <si>
    <t>選択肢（複数選択可）</t>
    <rPh sb="0" eb="3">
      <t>センタクシ</t>
    </rPh>
    <rPh sb="4" eb="6">
      <t>フクスウ</t>
    </rPh>
    <rPh sb="6" eb="8">
      <t>センタク</t>
    </rPh>
    <rPh sb="8" eb="9">
      <t>カ</t>
    </rPh>
    <phoneticPr fontId="13"/>
  </si>
  <si>
    <t>回答欄</t>
    <phoneticPr fontId="10"/>
  </si>
  <si>
    <t>「その他のガイドライン・フレームワーク」を選択した場合は、下に具体的に記入してください。</t>
    <phoneticPr fontId="10"/>
  </si>
  <si>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10"/>
  </si>
  <si>
    <t>参考としているものは、すべて選択してください。</t>
    <rPh sb="14" eb="16">
      <t>センタク</t>
    </rPh>
    <phoneticPr fontId="26"/>
  </si>
  <si>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2"/>
  </si>
  <si>
    <t xml:space="preserve"> 1 ： 外部の第三者による定期的なセキュリティ評価を実施している。</t>
    <phoneticPr fontId="10"/>
  </si>
  <si>
    <t xml:space="preserve"> 2 ： 必要に応じて外部の第三者によるセキュリティ評価を実施している。</t>
    <phoneticPr fontId="10"/>
  </si>
  <si>
    <t xml:space="preserve"> 3 ： 外部の第三者によるセキュリティ評価を実施していない。</t>
    <phoneticPr fontId="10"/>
  </si>
  <si>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10"/>
  </si>
  <si>
    <t>(2) セキュリティ評価を実施している場合、その内容について、いくつでも結構ですので該当する項目に「1」を選択してください。</t>
    <rPh sb="10" eb="12">
      <t>ヒョウカ</t>
    </rPh>
    <phoneticPr fontId="10"/>
  </si>
  <si>
    <t>実施内容（複数選択可）</t>
    <rPh sb="0" eb="2">
      <t>ジッシ</t>
    </rPh>
    <rPh sb="2" eb="4">
      <t>ナイヨウ</t>
    </rPh>
    <rPh sb="5" eb="7">
      <t>フクスウ</t>
    </rPh>
    <rPh sb="7" eb="9">
      <t>センタク</t>
    </rPh>
    <rPh sb="9" eb="10">
      <t>カ</t>
    </rPh>
    <phoneticPr fontId="13"/>
  </si>
  <si>
    <t xml:space="preserve"> 1 ： 脅威ベースのペネトレーションテスト（TLPT）（*2）</t>
    <phoneticPr fontId="10"/>
  </si>
  <si>
    <t xml:space="preserve"> 2 ： ペネトレーションテスト（*3）</t>
    <phoneticPr fontId="10"/>
  </si>
  <si>
    <t xml:space="preserve"> 3 ： 脆弱性診断</t>
    <phoneticPr fontId="10"/>
  </si>
  <si>
    <t xml:space="preserve"> 4 ： サイバーセキュリティ対策の有効性を評価するための監査</t>
    <phoneticPr fontId="10"/>
  </si>
  <si>
    <t xml:space="preserve"> 5 ： その他</t>
    <phoneticPr fontId="10"/>
  </si>
  <si>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10"/>
  </si>
  <si>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10"/>
  </si>
  <si>
    <t>サイバー攻撃に関する情報収集について、いくつでも結構ですので該当する項目に「1」を選択してください。</t>
    <phoneticPr fontId="12"/>
  </si>
  <si>
    <t xml:space="preserve"> 2 ： 各都道府県の警察から収集</t>
    <phoneticPr fontId="10"/>
  </si>
  <si>
    <t xml:space="preserve"> 3 ： 内閣サイバーセキュリティセンター（NISC）から収集</t>
    <phoneticPr fontId="10"/>
  </si>
  <si>
    <t xml:space="preserve"> 4 ： 一般社団法人金融ISACから収集</t>
    <phoneticPr fontId="10"/>
  </si>
  <si>
    <t xml:space="preserve"> 5 ： サイバー攻撃対応のための各種の連携を行う組織体（*1）から収集</t>
    <phoneticPr fontId="10"/>
  </si>
  <si>
    <t xml:space="preserve"> 6 ： 攻撃監視業務の委託先やシステムインテグレーター、セキュリティベンダー等から収集</t>
    <phoneticPr fontId="10"/>
  </si>
  <si>
    <t xml:space="preserve"> 7 ： 脅威インテリジェンスサービス（*2）等を利用して収集</t>
    <rPh sb="5" eb="7">
      <t>キョウイ</t>
    </rPh>
    <rPh sb="23" eb="24">
      <t>ナド</t>
    </rPh>
    <rPh sb="25" eb="27">
      <t>リヨウ</t>
    </rPh>
    <rPh sb="29" eb="31">
      <t>シュウシュウ</t>
    </rPh>
    <phoneticPr fontId="10"/>
  </si>
  <si>
    <t xml:space="preserve"> 8 ： 各種セミナー参加による収集</t>
    <phoneticPr fontId="10"/>
  </si>
  <si>
    <t>10 ： グループ会社から収集</t>
    <rPh sb="13" eb="15">
      <t>シュウシュウ</t>
    </rPh>
    <phoneticPr fontId="10"/>
  </si>
  <si>
    <t>12 ： その他から収集</t>
    <rPh sb="10" eb="12">
      <t>シュウシュウ</t>
    </rPh>
    <phoneticPr fontId="10"/>
  </si>
  <si>
    <t>13 ： 情報収集活動は未実施</t>
    <phoneticPr fontId="10"/>
  </si>
  <si>
    <t>「その他から収集」を選択した場合は下に具体的に記入してください。</t>
    <rPh sb="6" eb="8">
      <t>シュウシュウ</t>
    </rPh>
    <phoneticPr fontId="10"/>
  </si>
  <si>
    <t>ダークウェブも含め、サイバー空間に存在する情報を分析し、各金融機関が早期に認識しておくべき情報を個別に提供するサービス</t>
    <phoneticPr fontId="10"/>
  </si>
  <si>
    <t>業界団体及び業界関連組織は、協会・連合会・システム関連組織などです。</t>
    <phoneticPr fontId="26"/>
  </si>
  <si>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2"/>
  </si>
  <si>
    <t xml:space="preserve"> 1 ： サイバー攻撃に特化した規定・手順を整備している。</t>
    <phoneticPr fontId="10"/>
  </si>
  <si>
    <t xml:space="preserve"> 2 ： 既存の規定・手順にサイバー攻撃特有項目を盛り込み、整備している。</t>
    <phoneticPr fontId="10"/>
  </si>
  <si>
    <t xml:space="preserve"> 3 ： 既存の規定・手順を準用し、対応することとしている（サイバー攻撃特有の項目はない）。</t>
    <phoneticPr fontId="10"/>
  </si>
  <si>
    <t xml:space="preserve"> 4 ： サイバー攻撃を想定した規定・手順は整備していない。</t>
    <phoneticPr fontId="10"/>
  </si>
  <si>
    <t>サイバー攻撃手法ごとのコンティンジェンシープランの整備状況について、いくつでも結構ですので該当する項目に「1」を選択してください。</t>
    <phoneticPr fontId="12"/>
  </si>
  <si>
    <t xml:space="preserve"> 1 ： コンピュータウイルス等の感染</t>
    <phoneticPr fontId="10"/>
  </si>
  <si>
    <t xml:space="preserve"> 2 ： 脆弱性の悪用</t>
    <phoneticPr fontId="10"/>
  </si>
  <si>
    <t xml:space="preserve"> 3 ： DoS・DDoS攻撃</t>
    <phoneticPr fontId="10"/>
  </si>
  <si>
    <t xml:space="preserve"> 4 ： 自機関Webサイトの改ざん</t>
    <phoneticPr fontId="10"/>
  </si>
  <si>
    <t xml:space="preserve"> 6 ： 不正送金（フィッシング）</t>
    <rPh sb="5" eb="7">
      <t>フセイ</t>
    </rPh>
    <rPh sb="7" eb="9">
      <t>ソウキン</t>
    </rPh>
    <phoneticPr fontId="10"/>
  </si>
  <si>
    <t xml:space="preserve"> 7 ： サイバー攻撃手法ごとのコンティンジェンシープランを整備していない</t>
    <rPh sb="9" eb="11">
      <t>コウゲキ</t>
    </rPh>
    <rPh sb="11" eb="13">
      <t>シュホウ</t>
    </rPh>
    <rPh sb="30" eb="32">
      <t>セイビ</t>
    </rPh>
    <phoneticPr fontId="10"/>
  </si>
  <si>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2"/>
  </si>
  <si>
    <t>選択肢（いずれか一つを選択）</t>
    <rPh sb="6" eb="7">
      <t>ヒト</t>
    </rPh>
    <rPh sb="9" eb="11">
      <t>センタク</t>
    </rPh>
    <phoneticPr fontId="13"/>
  </si>
  <si>
    <t>⇒</t>
    <phoneticPr fontId="10"/>
  </si>
  <si>
    <t>修正契機（複数選択可）</t>
    <rPh sb="0" eb="2">
      <t>シュウセイ</t>
    </rPh>
    <rPh sb="2" eb="4">
      <t>ケイキ</t>
    </rPh>
    <rPh sb="5" eb="7">
      <t>フクスウ</t>
    </rPh>
    <rPh sb="7" eb="9">
      <t>センタク</t>
    </rPh>
    <rPh sb="9" eb="10">
      <t>カ</t>
    </rPh>
    <phoneticPr fontId="13"/>
  </si>
  <si>
    <t xml:space="preserve"> 1 ： コンティンジェンシープランの修正を行った。</t>
    <phoneticPr fontId="10"/>
  </si>
  <si>
    <t xml:space="preserve"> 1 ： 定期的に修正</t>
    <phoneticPr fontId="10"/>
  </si>
  <si>
    <t xml:space="preserve"> 2 ： コンティンジェンシープランの修正作業中
      である。</t>
    <phoneticPr fontId="10"/>
  </si>
  <si>
    <t xml:space="preserve"> 2 ： 訓練を契機に修正</t>
    <phoneticPr fontId="10"/>
  </si>
  <si>
    <t xml:space="preserve"> 3 ： コンティンジェンシープランの修正は
      行っていない。</t>
    <phoneticPr fontId="10"/>
  </si>
  <si>
    <t xml:space="preserve"> 3 ： 業務変更を契機に修正</t>
    <phoneticPr fontId="10"/>
  </si>
  <si>
    <t>｢1｣または｢2｣を選択した場合、修正契機を選択してください。</t>
    <rPh sb="9" eb="11">
      <t>センタク</t>
    </rPh>
    <rPh sb="13" eb="15">
      <t>バアイ</t>
    </rPh>
    <rPh sb="16" eb="18">
      <t>シュウセイ</t>
    </rPh>
    <rPh sb="18" eb="20">
      <t>ケイキ</t>
    </rPh>
    <rPh sb="21" eb="23">
      <t>センタク</t>
    </rPh>
    <phoneticPr fontId="10"/>
  </si>
  <si>
    <t xml:space="preserve"> 4 ： その他</t>
    <phoneticPr fontId="10"/>
  </si>
  <si>
    <t>修正契機について「その他」を選択した場合は、下に具体的に記入してください。</t>
    <rPh sb="0" eb="2">
      <t>シュウセイ</t>
    </rPh>
    <rPh sb="2" eb="4">
      <t>ケイキ</t>
    </rPh>
    <phoneticPr fontId="10"/>
  </si>
  <si>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2"/>
  </si>
  <si>
    <t>1 ： サイバー攻撃に特化した連絡体制（顧客、マスコミ、外部委託先等を含む）を整備している。</t>
    <phoneticPr fontId="10"/>
  </si>
  <si>
    <t>2 ： サイバー攻撃に特化した連絡体制（社内のみ）を整備している。</t>
    <phoneticPr fontId="10"/>
  </si>
  <si>
    <t>3 ： 既存の連絡体制にサイバー攻撃特有項目を盛り込み、整備している。</t>
    <phoneticPr fontId="10"/>
  </si>
  <si>
    <t>4 ： 既存の連絡体制を準用し、対応することとしている（サイバー攻撃特有の項目はない）。</t>
    <phoneticPr fontId="10"/>
  </si>
  <si>
    <t>5 ： サイバー攻撃を想定した連絡体制は整備していない。</t>
    <phoneticPr fontId="10"/>
  </si>
  <si>
    <t>サイバー攻撃発生時における対応要員（親会社等を含む）について、該当する選択肢の番号を記入してください。</t>
    <phoneticPr fontId="12"/>
  </si>
  <si>
    <t xml:space="preserve"> 1 ： サイバーインシデントに対応するための専門組織（CSIRTなど）を常設している</t>
    <phoneticPr fontId="10"/>
  </si>
  <si>
    <t xml:space="preserve"> 3 ： サイバーインシデント発生時に対応に当たる要員を定めていない</t>
    <phoneticPr fontId="10"/>
  </si>
  <si>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2"/>
  </si>
  <si>
    <t xml:space="preserve"> 1 ： 自機関でのサイバー攻撃に関して定期的に経営層に報告する。</t>
    <rPh sb="6" eb="8">
      <t>キカン</t>
    </rPh>
    <phoneticPr fontId="10"/>
  </si>
  <si>
    <t xml:space="preserve"> 2 ： 自機関でのサイバー攻撃に関して事故があった際に経営層に報告する。</t>
    <rPh sb="26" eb="27">
      <t>サイ</t>
    </rPh>
    <phoneticPr fontId="10"/>
  </si>
  <si>
    <t xml:space="preserve"> 3 ： 系列企業、ビジネスパートナーや委託先等でのサイバー攻撃に関して定期的に経営層に
       報告する。</t>
    <phoneticPr fontId="10"/>
  </si>
  <si>
    <t xml:space="preserve"> 4 ： 系列企業、ビジネスパートナーや委託先等でのサイバー攻撃に関して事故があった際に
       経営層に報告する。</t>
    <phoneticPr fontId="10"/>
  </si>
  <si>
    <t xml:space="preserve"> 5 ： 自機関以外で特記すべきサイバー攻撃に関する事故があった際に、同様の攻撃に対する
　　　自機関における対策状況・課題の有無について経営層に報告する。</t>
    <rPh sb="32" eb="33">
      <t>サイ</t>
    </rPh>
    <phoneticPr fontId="10"/>
  </si>
  <si>
    <t xml:space="preserve"> 6 ： サイバー攻撃に関する対応手順やコンティンジェンシープランの策定や見直しに関して、
       経営層に報告し、承認を得る。 </t>
    <rPh sb="61" eb="63">
      <t>ショウニン</t>
    </rPh>
    <rPh sb="64" eb="65">
      <t>エ</t>
    </rPh>
    <phoneticPr fontId="10"/>
  </si>
  <si>
    <t xml:space="preserve"> 7 ： サイバー攻撃対策の年間計画に関して、経営層に報告し、承認を得る。</t>
    <phoneticPr fontId="10"/>
  </si>
  <si>
    <t xml:space="preserve"> 8 ： その他</t>
    <phoneticPr fontId="10"/>
  </si>
  <si>
    <t xml:space="preserve"> 9 ： 経営層への報告は行っていない。（該当する場合は、「1」を選択）</t>
    <rPh sb="21" eb="23">
      <t>ガイトウ</t>
    </rPh>
    <rPh sb="25" eb="27">
      <t>バアイ</t>
    </rPh>
    <rPh sb="33" eb="35">
      <t>センタク</t>
    </rPh>
    <phoneticPr fontId="10"/>
  </si>
  <si>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2"/>
  </si>
  <si>
    <t>選択肢（複数選択可）</t>
    <phoneticPr fontId="10"/>
  </si>
  <si>
    <t xml:space="preserve"> 1 ： ジョブローテーション</t>
    <phoneticPr fontId="10"/>
  </si>
  <si>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10"/>
  </si>
  <si>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10"/>
  </si>
  <si>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10"/>
  </si>
  <si>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10"/>
  </si>
  <si>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10"/>
  </si>
  <si>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10"/>
  </si>
  <si>
    <t xml:space="preserve"> 8 ： 標的型メール訓練</t>
    <rPh sb="5" eb="7">
      <t>ヒョウテキ</t>
    </rPh>
    <rPh sb="7" eb="8">
      <t>ガタ</t>
    </rPh>
    <rPh sb="11" eb="13">
      <t>クンレン</t>
    </rPh>
    <phoneticPr fontId="10"/>
  </si>
  <si>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10"/>
  </si>
  <si>
    <t>10 ： インシデント事例の自機関内での公開・共有</t>
    <rPh sb="11" eb="13">
      <t>ジレイ</t>
    </rPh>
    <rPh sb="14" eb="15">
      <t>ジ</t>
    </rPh>
    <rPh sb="15" eb="17">
      <t>キカン</t>
    </rPh>
    <rPh sb="17" eb="18">
      <t>ナイ</t>
    </rPh>
    <rPh sb="20" eb="22">
      <t>コウカイ</t>
    </rPh>
    <rPh sb="23" eb="25">
      <t>キョウユウ</t>
    </rPh>
    <phoneticPr fontId="10"/>
  </si>
  <si>
    <t>11 ： 役職員に対するサイバーセキュリティや情報処理に関する資格取得の促進</t>
    <rPh sb="5" eb="8">
      <t>ヤクショクイン</t>
    </rPh>
    <rPh sb="9" eb="10">
      <t>タイ</t>
    </rPh>
    <rPh sb="23" eb="25">
      <t>ジョウホウ</t>
    </rPh>
    <rPh sb="36" eb="38">
      <t>ソクシン</t>
    </rPh>
    <phoneticPr fontId="10"/>
  </si>
  <si>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10"/>
  </si>
  <si>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10"/>
  </si>
  <si>
    <t>14 ： その他</t>
    <rPh sb="7" eb="8">
      <t>タ</t>
    </rPh>
    <phoneticPr fontId="10"/>
  </si>
  <si>
    <t>15 ： 特に取り組んでいるものはない</t>
    <rPh sb="5" eb="6">
      <t>トク</t>
    </rPh>
    <rPh sb="7" eb="8">
      <t>ト</t>
    </rPh>
    <rPh sb="9" eb="10">
      <t>ク</t>
    </rPh>
    <phoneticPr fontId="10"/>
  </si>
  <si>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2"/>
  </si>
  <si>
    <t xml:space="preserve"> 3 ： 他団体主催の訓練・演習のみ参加している。</t>
    <rPh sb="5" eb="6">
      <t>ホカ</t>
    </rPh>
    <rPh sb="6" eb="8">
      <t>ダンタイ</t>
    </rPh>
    <rPh sb="8" eb="10">
      <t>シュサイ</t>
    </rPh>
    <rPh sb="14" eb="16">
      <t>エンシュウ</t>
    </rPh>
    <phoneticPr fontId="10"/>
  </si>
  <si>
    <t xml:space="preserve"> 4 ： 対応訓練・演習の実施を検討中である。</t>
    <rPh sb="10" eb="12">
      <t>エンシュウ</t>
    </rPh>
    <phoneticPr fontId="10"/>
  </si>
  <si>
    <t xml:space="preserve"> 5 ： 対応訓練・演習の予定はない。</t>
    <rPh sb="10" eb="12">
      <t>エンシュウ</t>
    </rPh>
    <phoneticPr fontId="10"/>
  </si>
  <si>
    <t xml:space="preserve"> 1 ： 金融庁「金融業界横断的なサイバーセキュリティ演習（Delta Wall）」</t>
    <rPh sb="5" eb="8">
      <t>キンユウチョウ</t>
    </rPh>
    <phoneticPr fontId="10"/>
  </si>
  <si>
    <t xml:space="preserve"> 2 ： 金融ISAC「FIRE」</t>
    <rPh sb="5" eb="7">
      <t>キンユウ</t>
    </rPh>
    <phoneticPr fontId="10"/>
  </si>
  <si>
    <t xml:space="preserve"> 3 ： 金融ISAC「サイバークエスト」</t>
    <rPh sb="5" eb="7">
      <t>キンユウ</t>
    </rPh>
    <phoneticPr fontId="10"/>
  </si>
  <si>
    <t xml:space="preserve"> 4 ： 内閣サイバーセキュリティセンター（NISC）「分野横断的演習」</t>
    <rPh sb="5" eb="7">
      <t>ナイカク</t>
    </rPh>
    <rPh sb="28" eb="30">
      <t>ブンヤ</t>
    </rPh>
    <rPh sb="30" eb="33">
      <t>オウダンテキ</t>
    </rPh>
    <rPh sb="33" eb="35">
      <t>エンシュウ</t>
    </rPh>
    <phoneticPr fontId="10"/>
  </si>
  <si>
    <t xml:space="preserve"> 5 ： 総務省「実践的サイバー防御演習（CYDER）」</t>
    <rPh sb="5" eb="8">
      <t>ソウムショウ</t>
    </rPh>
    <phoneticPr fontId="10"/>
  </si>
  <si>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10"/>
  </si>
  <si>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10"/>
  </si>
  <si>
    <t>「6」、「7」を選択した場合は下に具体的に記入してください。</t>
    <phoneticPr fontId="10"/>
  </si>
  <si>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2"/>
  </si>
  <si>
    <t xml:space="preserve"> 1 ： サイバー保険に加入している。</t>
    <phoneticPr fontId="10"/>
  </si>
  <si>
    <t xml:space="preserve"> 2 ： サイバー保険の加入を検討中である。</t>
    <phoneticPr fontId="10"/>
  </si>
  <si>
    <t xml:space="preserve"> 3 ： サイバー保険への加入の予定はない。</t>
    <phoneticPr fontId="10"/>
  </si>
  <si>
    <t>(2) (1）で2または3を選んだ方は、以下のサイバー保険に関する懸念または状況の中で、いくつでも結構ですので
該当する項目に「1」を選択してください。</t>
    <phoneticPr fontId="10"/>
  </si>
  <si>
    <t xml:space="preserve"> 1 ： 保険についてよく知らないから</t>
    <rPh sb="5" eb="7">
      <t>ホケン</t>
    </rPh>
    <rPh sb="13" eb="14">
      <t>シ</t>
    </rPh>
    <phoneticPr fontId="10"/>
  </si>
  <si>
    <t xml:space="preserve"> 2 ： サイバー攻撃に伴う損害額が分からないから</t>
    <rPh sb="9" eb="11">
      <t>コウゲキ</t>
    </rPh>
    <rPh sb="12" eb="13">
      <t>トモナ</t>
    </rPh>
    <rPh sb="14" eb="16">
      <t>ソンガイ</t>
    </rPh>
    <rPh sb="16" eb="17">
      <t>ガク</t>
    </rPh>
    <rPh sb="18" eb="19">
      <t>ワ</t>
    </rPh>
    <phoneticPr fontId="10"/>
  </si>
  <si>
    <t xml:space="preserve"> 3 ： サイバーセキュリティ対策の優先度が低いから</t>
    <rPh sb="15" eb="17">
      <t>タイサク</t>
    </rPh>
    <rPh sb="18" eb="21">
      <t>ユウセンド</t>
    </rPh>
    <rPh sb="22" eb="23">
      <t>ヒク</t>
    </rPh>
    <phoneticPr fontId="10"/>
  </si>
  <si>
    <t xml:space="preserve"> 4 ： 保険料が高いから</t>
    <rPh sb="5" eb="8">
      <t>ホケンリョウ</t>
    </rPh>
    <rPh sb="9" eb="10">
      <t>タカ</t>
    </rPh>
    <phoneticPr fontId="10"/>
  </si>
  <si>
    <t xml:space="preserve"> 5 ： 実際に補償が受けられるか心配だから</t>
    <rPh sb="5" eb="7">
      <t>ジッサイ</t>
    </rPh>
    <rPh sb="8" eb="10">
      <t>ホショウ</t>
    </rPh>
    <rPh sb="11" eb="12">
      <t>ウ</t>
    </rPh>
    <rPh sb="17" eb="19">
      <t>シンパイ</t>
    </rPh>
    <phoneticPr fontId="10"/>
  </si>
  <si>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10"/>
  </si>
  <si>
    <t xml:space="preserve"> 7 ： 補償額が十分でないから</t>
    <rPh sb="5" eb="7">
      <t>ホショウ</t>
    </rPh>
    <rPh sb="7" eb="8">
      <t>ガク</t>
    </rPh>
    <rPh sb="9" eb="11">
      <t>ジュウブン</t>
    </rPh>
    <phoneticPr fontId="10"/>
  </si>
  <si>
    <t xml:space="preserve"> 8 ： 加入に係る手間が多いから</t>
    <rPh sb="5" eb="7">
      <t>カニュウ</t>
    </rPh>
    <rPh sb="8" eb="9">
      <t>カカ</t>
    </rPh>
    <rPh sb="10" eb="12">
      <t>テマ</t>
    </rPh>
    <rPh sb="13" eb="14">
      <t>オオ</t>
    </rPh>
    <phoneticPr fontId="10"/>
  </si>
  <si>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10"/>
  </si>
  <si>
    <t>10 ： 特になし</t>
    <rPh sb="5" eb="6">
      <t>トク</t>
    </rPh>
    <phoneticPr fontId="10"/>
  </si>
  <si>
    <t>11 ： 検討したことがない</t>
    <rPh sb="5" eb="7">
      <t>ケントウ</t>
    </rPh>
    <phoneticPr fontId="10"/>
  </si>
  <si>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26"/>
  </si>
  <si>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10"/>
  </si>
  <si>
    <t>サイバーリスクのある外部委託や外部事業者のサービスを利用している先を明確にしているか</t>
    <rPh sb="34" eb="36">
      <t>メイカク</t>
    </rPh>
    <phoneticPr fontId="10"/>
  </si>
  <si>
    <t>（*1)外部委託や外部事業者のサービスを利用している先が取り扱う情報の重要度や業務の重要性、自機関のシステムとの接続状況等を考慮。</t>
    <rPh sb="47" eb="49">
      <t>キカン</t>
    </rPh>
    <phoneticPr fontId="10"/>
  </si>
  <si>
    <t xml:space="preserve"> 2 ： 外部委託や外部事業者のサービスを利用している先に関する規定（情報セキュリティを
       含む）を整備している</t>
    <rPh sb="12" eb="15">
      <t>ジギョウシャ</t>
    </rPh>
    <phoneticPr fontId="10"/>
  </si>
  <si>
    <t xml:space="preserve"> 3 ： 外部委託や外部事業者のサービスを利用している先に対して情報セキュリティ対策の
       実施状況の定期的な評価（点検・監査等）を行っている</t>
    <rPh sb="12" eb="15">
      <t>ジギョウシャ</t>
    </rPh>
    <phoneticPr fontId="10"/>
  </si>
  <si>
    <t xml:space="preserve"> 4 ： 外部委託や外部事業者のサービスを利用している先と情報セキュリティ対策に係る
       責任分界点を明確にしている</t>
    <rPh sb="12" eb="15">
      <t>ジギョウシャ</t>
    </rPh>
    <phoneticPr fontId="10"/>
  </si>
  <si>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10"/>
  </si>
  <si>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10"/>
  </si>
  <si>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10"/>
  </si>
  <si>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10"/>
  </si>
  <si>
    <t xml:space="preserve"> 9 ： その他</t>
    <rPh sb="5" eb="6">
      <t>タ</t>
    </rPh>
    <phoneticPr fontId="10"/>
  </si>
  <si>
    <t>10： 特段の対策は実施していない</t>
  </si>
  <si>
    <t>顧客向け
システム</t>
    <rPh sb="0" eb="1">
      <t>コキャク</t>
    </rPh>
    <rPh sb="1" eb="2">
      <t>ム</t>
    </rPh>
    <phoneticPr fontId="10"/>
  </si>
  <si>
    <t>社員向け
システム</t>
    <rPh sb="0" eb="1">
      <t>シャイン</t>
    </rPh>
    <rPh sb="1" eb="2">
      <t>ム</t>
    </rPh>
    <phoneticPr fontId="10"/>
  </si>
  <si>
    <t xml:space="preserve"> 1 ： 未導入</t>
    <phoneticPr fontId="10"/>
  </si>
  <si>
    <t xml:space="preserve"> 2 ： OSのサービスパック最新化</t>
    <phoneticPr fontId="10"/>
  </si>
  <si>
    <t xml:space="preserve"> 3 ： OS、ミドルウェア、汎用ソフトのセキュリティパッチ適用</t>
    <phoneticPr fontId="10"/>
  </si>
  <si>
    <t xml:space="preserve"> 4 ： ウイルス対策ソフトの導入・更新</t>
    <phoneticPr fontId="10"/>
  </si>
  <si>
    <t xml:space="preserve"> 5 ： ファイアウォール導入</t>
    <phoneticPr fontId="10"/>
  </si>
  <si>
    <t xml:space="preserve"> 6 ： IDS/IPS（*3）の導入とシグネチャ（*4）の更新</t>
    <phoneticPr fontId="10"/>
  </si>
  <si>
    <t xml:space="preserve"> 7 ： スパムメールフィルタ（*5）導入とフィルタの設定内容更新</t>
    <phoneticPr fontId="10"/>
  </si>
  <si>
    <t xml:space="preserve"> 8 ： Webフィルタ導入（*6）とフィルタの設定内容更新</t>
    <phoneticPr fontId="10"/>
  </si>
  <si>
    <t xml:space="preserve"> 9 ： WAFの導入（*7）</t>
    <phoneticPr fontId="10"/>
  </si>
  <si>
    <t>10 ： UTMの導入（*8）</t>
    <phoneticPr fontId="10"/>
  </si>
  <si>
    <t>11 ： 振舞い検知型マルウェア対策のソフト、専用機器導入</t>
    <phoneticPr fontId="10"/>
  </si>
  <si>
    <t xml:space="preserve">12 ： リモートアクセス制限/利用可能端末の管理 </t>
    <phoneticPr fontId="10"/>
  </si>
  <si>
    <t>13 ： DDoS対策装置（サービス）の利用</t>
    <rPh sb="6" eb="8">
      <t>ソウチ</t>
    </rPh>
    <phoneticPr fontId="10"/>
  </si>
  <si>
    <t>14 ： SSL/TLS通信の復号化（*9）</t>
    <rPh sb="12" eb="14">
      <t>ツウシン</t>
    </rPh>
    <rPh sb="15" eb="17">
      <t>フクゴウ</t>
    </rPh>
    <rPh sb="17" eb="18">
      <t>カ</t>
    </rPh>
    <phoneticPr fontId="10"/>
  </si>
  <si>
    <t>想定している攻撃手法は、DDoS攻撃や標的型攻撃、マルウェアが添付されたメール、スパムメールを悪用した不正侵入、Webサイトの改ざん、不正送金（フィッシング）などです。</t>
    <phoneticPr fontId="10"/>
  </si>
  <si>
    <t>外部からの攻撃の予防・防御を目的とした対策です。</t>
    <phoneticPr fontId="10"/>
  </si>
  <si>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10"/>
  </si>
  <si>
    <t>攻撃や不正アクセスの特徴を定義したデータで、送受信されるトラフィックと比較することで不正侵入や外部との不正通信を検知、遮断することができます。</t>
    <phoneticPr fontId="10"/>
  </si>
  <si>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10"/>
  </si>
  <si>
    <t>Webフィルタは、閲覧にふさわしくないと判断されたWebサイトのURLからなるブラックリストやキーワードをもとにアクセスできないように遮断することができます。</t>
    <phoneticPr fontId="10"/>
  </si>
  <si>
    <t>Webサイトと利用者の間で交わされるhttp（httpsを含む）通信の内容を解析し、攻撃等の不正な通信を自動的に遮断するソフトウェア、もしくはハードウェアのことです。</t>
    <phoneticPr fontId="10"/>
  </si>
  <si>
    <t>（*8）</t>
  </si>
  <si>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10"/>
  </si>
  <si>
    <t>（*9）</t>
    <phoneticPr fontId="26"/>
  </si>
  <si>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26"/>
  </si>
  <si>
    <t xml:space="preserve"> 2 ： 通信ログ（アウトバウンド）の取得</t>
    <phoneticPr fontId="10"/>
  </si>
  <si>
    <t xml:space="preserve"> 3 ： 通信ログの定期的な分析</t>
    <phoneticPr fontId="10"/>
  </si>
  <si>
    <t xml:space="preserve"> 4 ： アプリケーションログ（アプリケーションプログラムが出力するログ）の取得</t>
    <phoneticPr fontId="10"/>
  </si>
  <si>
    <t xml:space="preserve"> 6 ： アウトバウンドについてもチェックを行うファイアウォールの導入</t>
    <phoneticPr fontId="10"/>
  </si>
  <si>
    <t xml:space="preserve"> 7 ： Proxyサーバーによる不正通信の遮断</t>
    <phoneticPr fontId="10"/>
  </si>
  <si>
    <t xml:space="preserve"> 8 ： 不正な接続先に対する通信を検出・遮断（*2）</t>
    <phoneticPr fontId="10"/>
  </si>
  <si>
    <t xml:space="preserve"> 9 ： 統合ログ分析（*3）</t>
    <phoneticPr fontId="10"/>
  </si>
  <si>
    <t>10 ： SSL/TLS通信の復号化</t>
    <phoneticPr fontId="10"/>
  </si>
  <si>
    <t>侵入した不正プログラムによる情報の持ち出し防止といった、不正プログラムに侵入されることを前提とした対策です。</t>
    <phoneticPr fontId="10"/>
  </si>
  <si>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10"/>
  </si>
  <si>
    <t>ネットワーク上に散在するさまざまなシステムのログを一元的に収集保管し、各種ログを横断的に相関的な分析することです。</t>
    <phoneticPr fontId="10"/>
  </si>
  <si>
    <t>入口対策</t>
    <rPh sb="0" eb="2">
      <t>イリグチ</t>
    </rPh>
    <rPh sb="2" eb="4">
      <t>タイサク</t>
    </rPh>
    <phoneticPr fontId="13"/>
  </si>
  <si>
    <t>出口対策</t>
    <rPh sb="0" eb="2">
      <t>デグチ</t>
    </rPh>
    <rPh sb="2" eb="4">
      <t>タイサク</t>
    </rPh>
    <phoneticPr fontId="13"/>
  </si>
  <si>
    <t xml:space="preserve"> 1 ： 自機関の要員で運営している。</t>
    <phoneticPr fontId="10"/>
  </si>
  <si>
    <t xml:space="preserve"> 2 ： すべての運営を外部委託している。</t>
    <phoneticPr fontId="10"/>
  </si>
  <si>
    <t xml:space="preserve"> 3 ： 一部の運営を外部委託している。</t>
    <phoneticPr fontId="10"/>
  </si>
  <si>
    <t xml:space="preserve"> 2 ： 不要IDの削除</t>
    <phoneticPr fontId="10"/>
  </si>
  <si>
    <t xml:space="preserve"> 3 ： パスワード変更（システム導入時や定期的な変更等）</t>
    <phoneticPr fontId="10"/>
  </si>
  <si>
    <t xml:space="preserve"> 4 ： データベースまたはファイル等のアクセスログ取得</t>
    <phoneticPr fontId="10"/>
  </si>
  <si>
    <t xml:space="preserve"> 5 ： アクセスログの定期的な分析</t>
    <phoneticPr fontId="10"/>
  </si>
  <si>
    <t xml:space="preserve"> 6 ： OSのイベントログの定期的な退避及び分析</t>
    <phoneticPr fontId="10"/>
  </si>
  <si>
    <t xml:space="preserve"> 7 ： OSやデータベースの最小特権機能の導入</t>
    <phoneticPr fontId="10"/>
  </si>
  <si>
    <t xml:space="preserve"> 8 ： 起動プロセスの制限</t>
    <phoneticPr fontId="10"/>
  </si>
  <si>
    <t xml:space="preserve"> 9 ： ファイルやデータベースの暗号化</t>
    <phoneticPr fontId="10"/>
  </si>
  <si>
    <t>10 ： 振舞い検知型マルウェア対策のソフト、専用機器導入</t>
    <phoneticPr fontId="10"/>
  </si>
  <si>
    <t>11 ： 特定コマンドの実行監視（*2）</t>
    <phoneticPr fontId="10"/>
  </si>
  <si>
    <t>12 ： ポリシーベースのデータベースアクセス監視（*3）</t>
    <phoneticPr fontId="10"/>
  </si>
  <si>
    <t>13 ： 特権ID管理システム導入（*4）</t>
    <phoneticPr fontId="10"/>
  </si>
  <si>
    <t>14 ： 社内システムにおけるなりすまし（不正アクセス）への対策
        （ワンタイムパスワード、生体認証、二要素認証等）</t>
    <phoneticPr fontId="10"/>
  </si>
  <si>
    <t>15 ： セキュリティに関する情報とイベントの管理を行うツールの導入（*5）</t>
    <phoneticPr fontId="10"/>
  </si>
  <si>
    <t>16 ： Webサイトの改ざん検知システム</t>
    <phoneticPr fontId="10"/>
  </si>
  <si>
    <t>17 ： 重要データのバックアップ</t>
    <phoneticPr fontId="10"/>
  </si>
  <si>
    <t>18 ： 無許可ソフトウェアの導入禁止</t>
    <phoneticPr fontId="10"/>
  </si>
  <si>
    <t>19 ： 社内システム環境と社外ネットワークの物理分離</t>
    <phoneticPr fontId="10"/>
  </si>
  <si>
    <t>20 ： 社内システム環境と社外ネットワークの論理分離</t>
    <phoneticPr fontId="10"/>
  </si>
  <si>
    <t>21 ： DLP（Data Loss Prevention）の導入</t>
    <rPh sb="31" eb="33">
      <t>ドウニュウ</t>
    </rPh>
    <phoneticPr fontId="10"/>
  </si>
  <si>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10"/>
  </si>
  <si>
    <t>管理者権限の変更など、マルウェアの活動過程において不正に実行される特定コマンドを監視することです。</t>
  </si>
  <si>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10"/>
  </si>
  <si>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10"/>
  </si>
  <si>
    <t>サーバーやネットワーク機器、セキュリティ関連機器、各種アプリケーションからログを集め、異常があった場合に管理者に通知したり、その対策方法を知らせたりするツールです。</t>
    <phoneticPr fontId="10"/>
  </si>
  <si>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2"/>
  </si>
  <si>
    <t xml:space="preserve"> 1 ： 在宅勤務制度があり、在宅勤務を実施している。</t>
  </si>
  <si>
    <t xml:space="preserve"> 2 ： 在宅勤務制度はあるが、実施している従業員・職員はいない。</t>
    <rPh sb="5" eb="7">
      <t>ザイタク</t>
    </rPh>
    <rPh sb="7" eb="9">
      <t>キンム</t>
    </rPh>
    <rPh sb="9" eb="11">
      <t>セイド</t>
    </rPh>
    <phoneticPr fontId="14"/>
  </si>
  <si>
    <t xml:space="preserve"> 3 ： 在宅勤務制度はなく、実施していない。</t>
    <rPh sb="9" eb="11">
      <t>セイド</t>
    </rPh>
    <phoneticPr fontId="14"/>
  </si>
  <si>
    <t>在宅勤務に使用する端末(パソコン、タブレット、スマートフォン等)と社内システム（社内ネットワーク）の接続方式について、該当する項目に「1」を選択してください。
なお、パソコンとスマートフォンの両方を業務で使用している場合はそれぞれお答えください。
また、タブレットは、用途に応じて、パソコンあるいはスマートフォンの近い方でお答えください（以降の設問も同様）。</t>
    <rPh sb="96" eb="98">
      <t>リョウホウ</t>
    </rPh>
    <rPh sb="99" eb="101">
      <t>ギョウム</t>
    </rPh>
    <rPh sb="102" eb="104">
      <t>シヨウ</t>
    </rPh>
    <rPh sb="108" eb="110">
      <t>バアイ</t>
    </rPh>
    <rPh sb="116" eb="117">
      <t>コタ</t>
    </rPh>
    <phoneticPr fontId="10"/>
  </si>
  <si>
    <t>パソコン
（タブレット）</t>
    <phoneticPr fontId="26"/>
  </si>
  <si>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10"/>
  </si>
  <si>
    <t xml:space="preserve"> 1 ： VPN方式（*1）</t>
    <rPh sb="8" eb="10">
      <t>ホウシキ</t>
    </rPh>
    <phoneticPr fontId="14"/>
  </si>
  <si>
    <t xml:space="preserve"> 2 ： リモートデスクトップ方式（*2）</t>
    <rPh sb="15" eb="17">
      <t>ホウシキ</t>
    </rPh>
    <phoneticPr fontId="14"/>
  </si>
  <si>
    <t xml:space="preserve"> 3 ： 仮想デスクトップ（VDI）方式（*3）</t>
    <rPh sb="5" eb="7">
      <t>カソウ</t>
    </rPh>
    <rPh sb="18" eb="20">
      <t>ホウシキ</t>
    </rPh>
    <phoneticPr fontId="14"/>
  </si>
  <si>
    <t xml:space="preserve"> 4 ： セキュアコンテナ方式（*4）</t>
    <rPh sb="13" eb="15">
      <t>ホウシキ</t>
    </rPh>
    <phoneticPr fontId="14"/>
  </si>
  <si>
    <t xml:space="preserve"> 5 ： セキュアブラウザ方式（*5）</t>
    <rPh sb="13" eb="15">
      <t>ホウシキ</t>
    </rPh>
    <phoneticPr fontId="14"/>
  </si>
  <si>
    <t xml:space="preserve"> 6 ： クラウドサービス方式（*6）</t>
    <rPh sb="13" eb="15">
      <t>ホウシキ</t>
    </rPh>
    <phoneticPr fontId="14"/>
  </si>
  <si>
    <t xml:space="preserve"> 7 ： スタンドアロン方式（*7）</t>
    <rPh sb="12" eb="14">
      <t>ホウシキ</t>
    </rPh>
    <phoneticPr fontId="14"/>
  </si>
  <si>
    <t xml:space="preserve"> 8 ： その他の接続方式</t>
    <rPh sb="7" eb="8">
      <t>タ</t>
    </rPh>
    <rPh sb="9" eb="11">
      <t>セツゾク</t>
    </rPh>
    <rPh sb="11" eb="13">
      <t>ホウシキ</t>
    </rPh>
    <phoneticPr fontId="14"/>
  </si>
  <si>
    <t xml:space="preserve"> 9 ： 在宅勤務時の端末の利用なし</t>
    <rPh sb="5" eb="7">
      <t>ザイタク</t>
    </rPh>
    <rPh sb="7" eb="9">
      <t>キンム</t>
    </rPh>
    <rPh sb="9" eb="10">
      <t>ジ</t>
    </rPh>
    <rPh sb="11" eb="13">
      <t>タンマツ</t>
    </rPh>
    <rPh sb="14" eb="16">
      <t>リヨウ</t>
    </rPh>
    <phoneticPr fontId="14"/>
  </si>
  <si>
    <t>「 8 ： その他の接続方式」を選択した場合は下に具体的に記入してください。</t>
    <phoneticPr fontId="26"/>
  </si>
  <si>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10"/>
  </si>
  <si>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10"/>
  </si>
  <si>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10"/>
  </si>
  <si>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10"/>
  </si>
  <si>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10"/>
  </si>
  <si>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10"/>
  </si>
  <si>
    <t>（*7）</t>
    <phoneticPr fontId="10"/>
  </si>
  <si>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10"/>
  </si>
  <si>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2"/>
  </si>
  <si>
    <t>一要素認証
(一段)</t>
    <rPh sb="0" eb="1">
      <t>イチ</t>
    </rPh>
    <rPh sb="1" eb="3">
      <t>ヨウソ</t>
    </rPh>
    <rPh sb="3" eb="5">
      <t>ニンショウ</t>
    </rPh>
    <rPh sb="7" eb="9">
      <t>イチダン</t>
    </rPh>
    <phoneticPr fontId="10"/>
  </si>
  <si>
    <t>一要素認証
(多段階)</t>
    <rPh sb="0" eb="1">
      <t>イチ</t>
    </rPh>
    <rPh sb="1" eb="3">
      <t>ヨウソ</t>
    </rPh>
    <rPh sb="3" eb="5">
      <t>ニンショウ</t>
    </rPh>
    <rPh sb="7" eb="8">
      <t>オオ</t>
    </rPh>
    <rPh sb="8" eb="10">
      <t>ダンカイ</t>
    </rPh>
    <phoneticPr fontId="10"/>
  </si>
  <si>
    <t>多要素認証</t>
    <rPh sb="0" eb="1">
      <t>オオ</t>
    </rPh>
    <rPh sb="1" eb="3">
      <t>ヨウソ</t>
    </rPh>
    <rPh sb="3" eb="5">
      <t>ニンショウ</t>
    </rPh>
    <phoneticPr fontId="10"/>
  </si>
  <si>
    <t xml:space="preserve"> 1 ： VPN方式</t>
    <rPh sb="8" eb="10">
      <t>ホウシキ</t>
    </rPh>
    <phoneticPr fontId="14"/>
  </si>
  <si>
    <t xml:space="preserve"> 2 ： リモートデスクトップ方式</t>
    <rPh sb="15" eb="17">
      <t>ホウシキ</t>
    </rPh>
    <phoneticPr fontId="14"/>
  </si>
  <si>
    <t xml:space="preserve"> 3 ： 仮想デスクトップ（VDI）方式</t>
    <rPh sb="5" eb="7">
      <t>カソウ</t>
    </rPh>
    <rPh sb="18" eb="20">
      <t>ホウシキ</t>
    </rPh>
    <phoneticPr fontId="14"/>
  </si>
  <si>
    <t xml:space="preserve"> 4 ： セキュアコンテナ方式</t>
    <rPh sb="13" eb="15">
      <t>ホウシキ</t>
    </rPh>
    <phoneticPr fontId="14"/>
  </si>
  <si>
    <t xml:space="preserve"> 5 ： セキュアブラウザ方式</t>
    <rPh sb="13" eb="15">
      <t>ホウシキ</t>
    </rPh>
    <phoneticPr fontId="14"/>
  </si>
  <si>
    <t xml:space="preserve"> 6 ： クラウドサービス方式</t>
    <rPh sb="13" eb="15">
      <t>ホウシキ</t>
    </rPh>
    <phoneticPr fontId="14"/>
  </si>
  <si>
    <t xml:space="preserve"> 7 ： その他の接続方式</t>
    <rPh sb="7" eb="8">
      <t>タ</t>
    </rPh>
    <rPh sb="9" eb="11">
      <t>セツゾク</t>
    </rPh>
    <rPh sb="11" eb="13">
      <t>ホウシキ</t>
    </rPh>
    <phoneticPr fontId="14"/>
  </si>
  <si>
    <t>「7 ： その他の接続方式」を選択した場合は下に具体的に記入してください。</t>
    <phoneticPr fontId="10"/>
  </si>
  <si>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10"/>
  </si>
  <si>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10"/>
  </si>
  <si>
    <t>選択肢（複数選択可）</t>
    <phoneticPr fontId="26"/>
  </si>
  <si>
    <t>会社貸与の端末</t>
    <rPh sb="0" eb="1">
      <t>カイシャ</t>
    </rPh>
    <rPh sb="1" eb="3">
      <t>タイヨ</t>
    </rPh>
    <rPh sb="4" eb="6">
      <t>タンマツ</t>
    </rPh>
    <phoneticPr fontId="10"/>
  </si>
  <si>
    <t>私用端末</t>
    <rPh sb="0" eb="2">
      <t>シヨウ</t>
    </rPh>
    <rPh sb="2" eb="4">
      <t>タンマツ</t>
    </rPh>
    <phoneticPr fontId="10"/>
  </si>
  <si>
    <t xml:space="preserve"> 1 ： マルウェア対策ソフトの利用</t>
    <rPh sb="10" eb="12">
      <t>タイサク</t>
    </rPh>
    <rPh sb="16" eb="18">
      <t>リヨウ</t>
    </rPh>
    <phoneticPr fontId="10"/>
  </si>
  <si>
    <t xml:space="preserve"> 2 ： 最新のセキュリティパッチの適用</t>
    <rPh sb="5" eb="7">
      <t>サイシン</t>
    </rPh>
    <rPh sb="18" eb="20">
      <t>テキヨウ</t>
    </rPh>
    <phoneticPr fontId="10"/>
  </si>
  <si>
    <t xml:space="preserve"> 3 ： 内蔵ディスクの暗号化</t>
    <rPh sb="5" eb="7">
      <t>ナイゾウ</t>
    </rPh>
    <rPh sb="12" eb="15">
      <t>アンゴウカ</t>
    </rPh>
    <phoneticPr fontId="10"/>
  </si>
  <si>
    <t xml:space="preserve"> 4 ： 社内システムからダウンロードしたファイルの暗号化(パスワード付与)</t>
    <rPh sb="5" eb="7">
      <t>シャナイ</t>
    </rPh>
    <rPh sb="26" eb="29">
      <t>アンゴウカ</t>
    </rPh>
    <rPh sb="35" eb="37">
      <t>フヨ</t>
    </rPh>
    <phoneticPr fontId="10"/>
  </si>
  <si>
    <t xml:space="preserve"> 5 ： 社内システムからファイルダウンロード不可</t>
    <rPh sb="5" eb="7">
      <t>シャナイ</t>
    </rPh>
    <rPh sb="23" eb="25">
      <t>フカ</t>
    </rPh>
    <phoneticPr fontId="10"/>
  </si>
  <si>
    <t xml:space="preserve"> 6 ： 社内システムからのファイルダウンロード禁止を規程・マニュアル化</t>
    <rPh sb="5" eb="7">
      <t>シャナイ</t>
    </rPh>
    <rPh sb="24" eb="26">
      <t>キンシ</t>
    </rPh>
    <rPh sb="27" eb="29">
      <t>キテイ</t>
    </rPh>
    <rPh sb="35" eb="36">
      <t>カ</t>
    </rPh>
    <phoneticPr fontId="10"/>
  </si>
  <si>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10"/>
  </si>
  <si>
    <t xml:space="preserve"> 8 ： 業務上不要なサービスの無効化</t>
    <rPh sb="5" eb="8">
      <t>ギョウムジョウ</t>
    </rPh>
    <rPh sb="8" eb="10">
      <t>フヨウ</t>
    </rPh>
    <rPh sb="16" eb="19">
      <t>ムコウカ</t>
    </rPh>
    <phoneticPr fontId="10"/>
  </si>
  <si>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10"/>
  </si>
  <si>
    <t>10 ： MDM（*1）の導入</t>
    <rPh sb="13" eb="15">
      <t>ドウニュウ</t>
    </rPh>
    <phoneticPr fontId="10"/>
  </si>
  <si>
    <t>11 ： 覗き見防止対策（操作画面の自動ロックやプライバシーフィルタ 等）の実施</t>
    <rPh sb="38" eb="40">
      <t>ジッシ</t>
    </rPh>
    <phoneticPr fontId="10"/>
  </si>
  <si>
    <t>12 ： その他</t>
    <rPh sb="6" eb="7">
      <t>ホカ</t>
    </rPh>
    <phoneticPr fontId="10"/>
  </si>
  <si>
    <t>当該端末の持ち出しや在宅勤務での利用を認めていない</t>
    <phoneticPr fontId="10"/>
  </si>
  <si>
    <t>MDM(Mobile Device Management)。複数台の端末をリモートで一元管理・運用できるサービスです。</t>
    <phoneticPr fontId="26"/>
  </si>
  <si>
    <t>4.2　営業店の重大障害発生状況と再発防止策</t>
    <rPh sb="4" eb="6">
      <t>エイギョウ</t>
    </rPh>
    <rPh sb="6" eb="7">
      <t>テン</t>
    </rPh>
    <rPh sb="8" eb="10">
      <t>ジュウダイ</t>
    </rPh>
    <rPh sb="10" eb="12">
      <t>ショウガイ</t>
    </rPh>
    <rPh sb="12" eb="14">
      <t>ハッセイ</t>
    </rPh>
    <rPh sb="14" eb="16">
      <t>ジョウキョウ</t>
    </rPh>
    <rPh sb="17" eb="19">
      <t>サイハツ</t>
    </rPh>
    <rPh sb="19" eb="21">
      <t>ボウシ</t>
    </rPh>
    <rPh sb="21" eb="22">
      <t>サク</t>
    </rPh>
    <phoneticPr fontId="13"/>
  </si>
  <si>
    <t>営業店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phoneticPr fontId="10"/>
  </si>
  <si>
    <t>【問23】営業店の重大障害の有無</t>
    <rPh sb="4" eb="5">
      <t>テン</t>
    </rPh>
    <rPh sb="8" eb="10">
      <t>ショウガイ</t>
    </rPh>
    <rPh sb="11" eb="13">
      <t>ウム</t>
    </rPh>
    <phoneticPr fontId="12"/>
  </si>
  <si>
    <t>営業店の重大障害の有無について、該当する項目を選択してください。</t>
    <rPh sb="0" eb="2">
      <t>エイギョウ</t>
    </rPh>
    <rPh sb="2" eb="3">
      <t>テン</t>
    </rPh>
    <rPh sb="4" eb="6">
      <t>ジュウダイ</t>
    </rPh>
    <rPh sb="6" eb="8">
      <t>ショウガイ</t>
    </rPh>
    <rPh sb="9" eb="11">
      <t>ウム</t>
    </rPh>
    <rPh sb="16" eb="18">
      <t>ガイトウ</t>
    </rPh>
    <rPh sb="20" eb="22">
      <t>コウモク</t>
    </rPh>
    <rPh sb="23" eb="25">
      <t>センタク</t>
    </rPh>
    <phoneticPr fontId="12"/>
  </si>
  <si>
    <t>【問24】営業店の重大障害の主たる原因と再発防止策</t>
    <rPh sb="8" eb="10">
      <t>ショウガイ</t>
    </rPh>
    <rPh sb="11" eb="12">
      <t>シュ</t>
    </rPh>
    <rPh sb="14" eb="16">
      <t>ゲンイン</t>
    </rPh>
    <rPh sb="17" eb="19">
      <t>サイハツ</t>
    </rPh>
    <rPh sb="19" eb="21">
      <t>ボウシ</t>
    </rPh>
    <rPh sb="21" eb="22">
      <t>サク</t>
    </rPh>
    <phoneticPr fontId="12"/>
  </si>
  <si>
    <t xml:space="preserve"> 1 ： リスクアプローチ（*1）</t>
    <phoneticPr fontId="10"/>
  </si>
  <si>
    <t>(2) リモート監査で実施したテーマについて、いくつでも結構ですので該当する項目に「1」を選択してください。</t>
    <phoneticPr fontId="10"/>
  </si>
  <si>
    <t>10： その他</t>
    <rPh sb="4" eb="5">
      <t>タ</t>
    </rPh>
    <phoneticPr fontId="10"/>
  </si>
  <si>
    <t xml:space="preserve"> 9 ： 書類文書のテキスト化（OCR）</t>
    <rPh sb="5" eb="7">
      <t>ショルイ</t>
    </rPh>
    <rPh sb="7" eb="9">
      <t>ブンショ</t>
    </rPh>
    <rPh sb="14" eb="15">
      <t>カ</t>
    </rPh>
    <phoneticPr fontId="41"/>
  </si>
  <si>
    <t xml:space="preserve"> 8 ： 融資の審査（貸し倒れ予測、延滞予測など）</t>
    <rPh sb="11" eb="12">
      <t>カ</t>
    </rPh>
    <rPh sb="13" eb="14">
      <t>ダオ</t>
    </rPh>
    <rPh sb="15" eb="17">
      <t>ヨソク</t>
    </rPh>
    <rPh sb="18" eb="22">
      <t>エンタイヨソク</t>
    </rPh>
    <phoneticPr fontId="41"/>
  </si>
  <si>
    <t xml:space="preserve"> 7 ： 株式取引・為替取引におけるアルゴリズムトレーディング</t>
    <phoneticPr fontId="41"/>
  </si>
  <si>
    <t xml:space="preserve"> 6 ： AML対策（疑わしい取引）・不正取引の検知・本人確認 </t>
    <rPh sb="27" eb="31">
      <t>ホンニンカクニン</t>
    </rPh>
    <phoneticPr fontId="41"/>
  </si>
  <si>
    <t xml:space="preserve"> 5 ： 需要予測（来店人数やコールセンター需要予測など）</t>
    <rPh sb="5" eb="7">
      <t>ジュヨウ</t>
    </rPh>
    <rPh sb="7" eb="9">
      <t>ヨソク</t>
    </rPh>
    <rPh sb="10" eb="12">
      <t>ライテン</t>
    </rPh>
    <rPh sb="12" eb="14">
      <t>ニンズウ</t>
    </rPh>
    <rPh sb="22" eb="24">
      <t>ジュヨウ</t>
    </rPh>
    <rPh sb="24" eb="26">
      <t>ヨソク</t>
    </rPh>
    <phoneticPr fontId="26"/>
  </si>
  <si>
    <t xml:space="preserve"> 4 ： 将来価値の予測（不動産物件や企業価値など）</t>
    <rPh sb="5" eb="7">
      <t>ショウライ</t>
    </rPh>
    <rPh sb="7" eb="9">
      <t>カチ</t>
    </rPh>
    <rPh sb="10" eb="12">
      <t>ヨソク</t>
    </rPh>
    <rPh sb="13" eb="16">
      <t>フドウサン</t>
    </rPh>
    <rPh sb="16" eb="18">
      <t>ブッケン</t>
    </rPh>
    <rPh sb="19" eb="21">
      <t>キギョウ</t>
    </rPh>
    <rPh sb="21" eb="23">
      <t>カチ</t>
    </rPh>
    <phoneticPr fontId="26"/>
  </si>
  <si>
    <t xml:space="preserve"> 2 ： 資産管理・運用（ロボアドバイザー）</t>
    <phoneticPr fontId="41"/>
  </si>
  <si>
    <t xml:space="preserve"> 1 ： コールセンターなどの顧客対応の応対と記録（チャットボットなど）</t>
    <rPh sb="15" eb="19">
      <t>コキャクタイオウ</t>
    </rPh>
    <rPh sb="20" eb="22">
      <t>オウタイ</t>
    </rPh>
    <rPh sb="23" eb="25">
      <t>キロク</t>
    </rPh>
    <phoneticPr fontId="41"/>
  </si>
  <si>
    <t>従来型AIとは、AIにあらかじめデータを与えて「特徴や傾向」を学習させ、入力されたデータに対して回答を得るもの。特定業務等の定められた行為の自動化を目的とする。</t>
    <rPh sb="0" eb="3">
      <t>ジュウライガタ</t>
    </rPh>
    <rPh sb="20" eb="21">
      <t>アタ</t>
    </rPh>
    <rPh sb="24" eb="26">
      <t>トクチョウ</t>
    </rPh>
    <rPh sb="27" eb="29">
      <t>ケイコウ</t>
    </rPh>
    <rPh sb="31" eb="33">
      <t>ガクシュウ</t>
    </rPh>
    <rPh sb="36" eb="38">
      <t>ニュウリョク</t>
    </rPh>
    <rPh sb="45" eb="46">
      <t>タイ</t>
    </rPh>
    <rPh sb="48" eb="50">
      <t>カイトウ</t>
    </rPh>
    <rPh sb="51" eb="52">
      <t>エ</t>
    </rPh>
    <rPh sb="56" eb="58">
      <t>トクテイ</t>
    </rPh>
    <rPh sb="58" eb="60">
      <t>ギョウム</t>
    </rPh>
    <rPh sb="60" eb="61">
      <t>トウ</t>
    </rPh>
    <rPh sb="62" eb="63">
      <t>サダ</t>
    </rPh>
    <rPh sb="67" eb="69">
      <t>コウイ</t>
    </rPh>
    <rPh sb="70" eb="73">
      <t>ジドウカ</t>
    </rPh>
    <rPh sb="74" eb="76">
      <t>モクテキ</t>
    </rPh>
    <phoneticPr fontId="41"/>
  </si>
  <si>
    <t xml:space="preserve"> 7 ： システム開発（プログラムコード生成、バグのチェック、設計書レビューなど）、システム運行・管理</t>
    <rPh sb="9" eb="11">
      <t>カイハツ</t>
    </rPh>
    <rPh sb="20" eb="22">
      <t>セイセイ</t>
    </rPh>
    <rPh sb="31" eb="34">
      <t>セッケイショ</t>
    </rPh>
    <rPh sb="46" eb="48">
      <t>ウンコウ</t>
    </rPh>
    <rPh sb="49" eb="51">
      <t>カンリ</t>
    </rPh>
    <phoneticPr fontId="41"/>
  </si>
  <si>
    <t xml:space="preserve"> 6 ： AML対策（疑わしい取引）・不正取引の検知など </t>
    <phoneticPr fontId="41"/>
  </si>
  <si>
    <t xml:space="preserve"> 5 ： 翻訳</t>
    <rPh sb="5" eb="7">
      <t>ホンヤク</t>
    </rPh>
    <phoneticPr fontId="26"/>
  </si>
  <si>
    <t xml:space="preserve"> 4 ： 文書の要約</t>
    <rPh sb="5" eb="7">
      <t>ブンショ</t>
    </rPh>
    <rPh sb="8" eb="10">
      <t>ヨウヤク</t>
    </rPh>
    <phoneticPr fontId="26"/>
  </si>
  <si>
    <t xml:space="preserve"> 3 ： 文書の校正・添削・評価</t>
    <rPh sb="5" eb="7">
      <t>ブンショ</t>
    </rPh>
    <rPh sb="8" eb="10">
      <t>コウセイ</t>
    </rPh>
    <rPh sb="11" eb="13">
      <t>テンサク</t>
    </rPh>
    <rPh sb="14" eb="16">
      <t>ヒョウカ</t>
    </rPh>
    <phoneticPr fontId="41"/>
  </si>
  <si>
    <t xml:space="preserve"> 2 ： 規程などの情報検索</t>
    <rPh sb="5" eb="7">
      <t>キテイ</t>
    </rPh>
    <rPh sb="10" eb="12">
      <t>ジョウホウ</t>
    </rPh>
    <rPh sb="12" eb="14">
      <t>ケンサク</t>
    </rPh>
    <phoneticPr fontId="41"/>
  </si>
  <si>
    <t xml:space="preserve"> 1 ： 報告書（融資稟議書含む）などの文書作成</t>
    <rPh sb="5" eb="8">
      <t>ホウコクショ</t>
    </rPh>
    <rPh sb="9" eb="11">
      <t>ユウシ</t>
    </rPh>
    <rPh sb="11" eb="14">
      <t>リンギショ</t>
    </rPh>
    <rPh sb="14" eb="15">
      <t>フク</t>
    </rPh>
    <rPh sb="20" eb="22">
      <t>ブンショ</t>
    </rPh>
    <rPh sb="22" eb="24">
      <t>サクセイ</t>
    </rPh>
    <phoneticPr fontId="41"/>
  </si>
  <si>
    <t xml:space="preserve"> 2 ： モニタリングに関する課題　</t>
    <phoneticPr fontId="26"/>
  </si>
  <si>
    <t xml:space="preserve"> 1 ：情報漏洩に関する課題　　　　</t>
    <phoneticPr fontId="26"/>
  </si>
  <si>
    <t xml:space="preserve">【回答の選択項目】
 1 ： 期待を上回る
 2 ： 概ね期待通り
 3 ： 期待を下回る
 </t>
    <rPh sb="5" eb="7">
      <t>ドウニュウ</t>
    </rPh>
    <rPh sb="7" eb="8">
      <t>スミ</t>
    </rPh>
    <rPh sb="9" eb="10">
      <t>ジ</t>
    </rPh>
    <rPh sb="15" eb="17">
      <t>キタイ</t>
    </rPh>
    <rPh sb="18" eb="20">
      <t>ウワマワ</t>
    </rPh>
    <rPh sb="27" eb="28">
      <t>オオム</t>
    </rPh>
    <rPh sb="29" eb="31">
      <t>キタイ</t>
    </rPh>
    <rPh sb="31" eb="32">
      <t>ドオ</t>
    </rPh>
    <rPh sb="39" eb="41">
      <t>キタイ</t>
    </rPh>
    <rPh sb="42" eb="44">
      <t>シタマワ</t>
    </rPh>
    <phoneticPr fontId="10"/>
  </si>
  <si>
    <t>11：その他</t>
    <phoneticPr fontId="41"/>
  </si>
  <si>
    <t>9：知的財産に関する課題</t>
    <rPh sb="2" eb="6">
      <t>チテキザイサン</t>
    </rPh>
    <phoneticPr fontId="41"/>
  </si>
  <si>
    <t>8：人材に関する課題</t>
    <rPh sb="2" eb="4">
      <t>ジンザイ</t>
    </rPh>
    <phoneticPr fontId="41"/>
  </si>
  <si>
    <t>7：費用に関する課題</t>
    <rPh sb="2" eb="4">
      <t>ヒヨウ</t>
    </rPh>
    <rPh sb="5" eb="6">
      <t>カン</t>
    </rPh>
    <rPh sb="8" eb="10">
      <t>カダイ</t>
    </rPh>
    <phoneticPr fontId="41"/>
  </si>
  <si>
    <t>6：説明力・納得感に関する課題　</t>
    <phoneticPr fontId="26"/>
  </si>
  <si>
    <t>5：人権侵害に関する課題　　　</t>
    <phoneticPr fontId="26"/>
  </si>
  <si>
    <t>4：虚偽情報が生成される課題</t>
    <phoneticPr fontId="26"/>
  </si>
  <si>
    <t>3：モニタリングに関する課題　　</t>
    <phoneticPr fontId="26"/>
  </si>
  <si>
    <t>2：仕様・設定等に関する課題</t>
    <phoneticPr fontId="41"/>
  </si>
  <si>
    <t>1： 情報漏洩に関する課題</t>
    <rPh sb="3" eb="5">
      <t>ジョウホウ</t>
    </rPh>
    <rPh sb="5" eb="7">
      <t>ロウエイ</t>
    </rPh>
    <rPh sb="8" eb="9">
      <t>カン</t>
    </rPh>
    <rPh sb="11" eb="13">
      <t>カダイ</t>
    </rPh>
    <phoneticPr fontId="26"/>
  </si>
  <si>
    <t>6：生成AIの利用に関する組織の方針が明文化されているか（規定、指針、ガイドラインなど）</t>
    <rPh sb="2" eb="3">
      <t>セイセイ</t>
    </rPh>
    <rPh sb="6" eb="8">
      <t>リヨウ</t>
    </rPh>
    <rPh sb="9" eb="10">
      <t>カン</t>
    </rPh>
    <rPh sb="12" eb="14">
      <t>ソシキ</t>
    </rPh>
    <rPh sb="15" eb="17">
      <t>ホウシン</t>
    </rPh>
    <rPh sb="18" eb="21">
      <t>メイブンカ</t>
    </rPh>
    <rPh sb="28" eb="30">
      <t>キテイ</t>
    </rPh>
    <rPh sb="31" eb="33">
      <t>シシン</t>
    </rPh>
    <phoneticPr fontId="26"/>
  </si>
  <si>
    <t>3：利用目的を限定する（＝目的外利用を認めない）運用としているか</t>
    <rPh sb="2" eb="3">
      <t>リヨウ</t>
    </rPh>
    <rPh sb="3" eb="5">
      <t>モクテキ</t>
    </rPh>
    <rPh sb="6" eb="8">
      <t>ゲンテイ</t>
    </rPh>
    <rPh sb="13" eb="16">
      <t>モクテキガイ</t>
    </rPh>
    <rPh sb="16" eb="18">
      <t>リヨウ</t>
    </rPh>
    <rPh sb="19" eb="20">
      <t>ミト</t>
    </rPh>
    <rPh sb="24" eb="26">
      <t>ウンヨウ</t>
    </rPh>
    <phoneticPr fontId="26"/>
  </si>
  <si>
    <t>質問</t>
    <rPh sb="0" eb="1">
      <t>シツモン</t>
    </rPh>
    <phoneticPr fontId="26"/>
  </si>
  <si>
    <t xml:space="preserve">【回答の選択項目】
 1 ： している
 2 ： しているが、改善の余地がある
 3 ： 検討中
 4 ： 該当なし
 </t>
    <rPh sb="5" eb="7">
      <t>ドウニュウ</t>
    </rPh>
    <rPh sb="7" eb="8">
      <t>スミ</t>
    </rPh>
    <rPh sb="9" eb="10">
      <t>ジ</t>
    </rPh>
    <rPh sb="31" eb="33">
      <t>カイゼン</t>
    </rPh>
    <rPh sb="34" eb="36">
      <t>ヨチ</t>
    </rPh>
    <rPh sb="45" eb="48">
      <t>ケントウチュウ</t>
    </rPh>
    <rPh sb="54" eb="56">
      <t>ガイトウ</t>
    </rPh>
    <phoneticPr fontId="10"/>
  </si>
  <si>
    <t>7 ：課題と感じている点はない</t>
    <rPh sb="3" eb="5">
      <t>カダイ</t>
    </rPh>
    <rPh sb="6" eb="7">
      <t>カン</t>
    </rPh>
    <rPh sb="11" eb="12">
      <t>テン</t>
    </rPh>
    <phoneticPr fontId="26"/>
  </si>
  <si>
    <t>(3)生成AIの管理状況</t>
    <rPh sb="3" eb="5">
      <t>セイセイ</t>
    </rPh>
    <rPh sb="8" eb="12">
      <t>カンリジョウキョウ</t>
    </rPh>
    <phoneticPr fontId="37"/>
  </si>
  <si>
    <t>(4)生成AIの検討・導入・利用時の課題について、（1）で「1」「2」のいずれかを選択した場合にお伺いします。生成AI技術導入または検討において、課題となった（課題となっている）点を、いくつでも結構ですので該当する項目に「1」を選択してください。</t>
    <rPh sb="49" eb="50">
      <t>ウカガ</t>
    </rPh>
    <rPh sb="55" eb="57">
      <t>セイセイ</t>
    </rPh>
    <phoneticPr fontId="12"/>
  </si>
  <si>
    <t>(1)で「1」「2」のいずれかを選択した場合、該当する項目を選択してください（複数選択可）。</t>
    <rPh sb="16" eb="18">
      <t>センタク</t>
    </rPh>
    <rPh sb="20" eb="22">
      <t>バアイ</t>
    </rPh>
    <rPh sb="23" eb="25">
      <t>ガイトウ</t>
    </rPh>
    <rPh sb="27" eb="29">
      <t>コウモク</t>
    </rPh>
    <rPh sb="30" eb="32">
      <t>センタク</t>
    </rPh>
    <rPh sb="39" eb="41">
      <t>フクスウ</t>
    </rPh>
    <rPh sb="41" eb="43">
      <t>センタク</t>
    </rPh>
    <rPh sb="43" eb="44">
      <t>カ</t>
    </rPh>
    <phoneticPr fontId="41"/>
  </si>
  <si>
    <t xml:space="preserve"> 3 ： 人権侵害に関する課題</t>
    <rPh sb="4" eb="6">
      <t>ジンケン</t>
    </rPh>
    <rPh sb="6" eb="8">
      <t>シンガイ</t>
    </rPh>
    <rPh sb="9" eb="10">
      <t>カン</t>
    </rPh>
    <rPh sb="12" eb="14">
      <t>カダイ</t>
    </rPh>
    <phoneticPr fontId="26"/>
  </si>
  <si>
    <t xml:space="preserve"> 4 ：説明力・納得感に関する課題　　　　</t>
    <phoneticPr fontId="26"/>
  </si>
  <si>
    <t xml:space="preserve"> 5： 費用に関する課題　</t>
    <rPh sb="4" eb="6">
      <t>ヒヨウ</t>
    </rPh>
    <rPh sb="7" eb="8">
      <t>カン</t>
    </rPh>
    <rPh sb="10" eb="12">
      <t>カダイ</t>
    </rPh>
    <phoneticPr fontId="41"/>
  </si>
  <si>
    <t>10：責任分界に関する課題（金融機関-開発ベンダ間）</t>
    <rPh sb="3" eb="5">
      <t>セキニン</t>
    </rPh>
    <rPh sb="5" eb="7">
      <t>ブンカイ</t>
    </rPh>
    <rPh sb="14" eb="16">
      <t>キンユウ</t>
    </rPh>
    <rPh sb="16" eb="18">
      <t>キカン</t>
    </rPh>
    <rPh sb="19" eb="21">
      <t>カイハツ</t>
    </rPh>
    <rPh sb="24" eb="25">
      <t>カン</t>
    </rPh>
    <phoneticPr fontId="41"/>
  </si>
  <si>
    <t xml:space="preserve"> 7：責任分界に関する課題（金融機関-開発ベンダ間）</t>
    <rPh sb="3" eb="5">
      <t>セキニン</t>
    </rPh>
    <rPh sb="5" eb="7">
      <t>ブンカイ</t>
    </rPh>
    <rPh sb="14" eb="16">
      <t>キンユウ</t>
    </rPh>
    <rPh sb="16" eb="18">
      <t>キカン</t>
    </rPh>
    <rPh sb="19" eb="21">
      <t>カイハツ</t>
    </rPh>
    <rPh sb="24" eb="25">
      <t>カン</t>
    </rPh>
    <phoneticPr fontId="41"/>
  </si>
  <si>
    <t xml:space="preserve"> 6：人材に関する課題</t>
    <rPh sb="3" eb="5">
      <t>ジンザイ</t>
    </rPh>
    <rPh sb="6" eb="7">
      <t>カン</t>
    </rPh>
    <rPh sb="9" eb="11">
      <t>カダイ</t>
    </rPh>
    <phoneticPr fontId="26"/>
  </si>
  <si>
    <t xml:space="preserve"> 8：その他</t>
    <phoneticPr fontId="41"/>
  </si>
  <si>
    <t>営業店の重大障害発生状況と再発防止策</t>
    <phoneticPr fontId="10"/>
  </si>
  <si>
    <t>6.　事業継続計画・コンティンジェンシープランの策定状況</t>
    <rPh sb="3" eb="9">
      <t>ジギョウケイゾクケイカク</t>
    </rPh>
    <rPh sb="24" eb="28">
      <t>サクテイジョウキョウ</t>
    </rPh>
    <phoneticPr fontId="10"/>
  </si>
  <si>
    <t>1.　新たなIT技術への取組動向</t>
    <phoneticPr fontId="10"/>
  </si>
  <si>
    <t>金融機関以外の企業で共同利用型のシステムを運営</t>
    <rPh sb="10" eb="12">
      <t>キョウドウ</t>
    </rPh>
    <rPh sb="12" eb="15">
      <t>リヨウガタ</t>
    </rPh>
    <rPh sb="21" eb="23">
      <t>ウンエイ</t>
    </rPh>
    <phoneticPr fontId="13"/>
  </si>
  <si>
    <t>設問頁-11</t>
    <rPh sb="0" eb="2">
      <t>セツモン</t>
    </rPh>
    <rPh sb="2" eb="3">
      <t>ページ</t>
    </rPh>
    <phoneticPr fontId="17"/>
  </si>
  <si>
    <t>設問頁-14</t>
    <rPh sb="0" eb="2">
      <t>セツモン</t>
    </rPh>
    <rPh sb="2" eb="3">
      <t>ページ</t>
    </rPh>
    <phoneticPr fontId="17"/>
  </si>
  <si>
    <t>設問頁-16</t>
    <rPh sb="0" eb="2">
      <t>セツモン</t>
    </rPh>
    <rPh sb="2" eb="3">
      <t>ページ</t>
    </rPh>
    <phoneticPr fontId="17"/>
  </si>
  <si>
    <t>設問頁-23</t>
    <rPh sb="0" eb="2">
      <t>セツモン</t>
    </rPh>
    <rPh sb="2" eb="3">
      <t>ページ</t>
    </rPh>
    <phoneticPr fontId="17"/>
  </si>
  <si>
    <t>設問頁-25</t>
    <rPh sb="0" eb="2">
      <t>セツモン</t>
    </rPh>
    <rPh sb="2" eb="3">
      <t>ページ</t>
    </rPh>
    <phoneticPr fontId="17"/>
  </si>
  <si>
    <t>設問頁-28</t>
    <rPh sb="0" eb="2">
      <t>セツモン</t>
    </rPh>
    <rPh sb="2" eb="3">
      <t>ページ</t>
    </rPh>
    <phoneticPr fontId="17"/>
  </si>
  <si>
    <t>設問頁-51</t>
    <rPh sb="0" eb="2">
      <t>セツモン</t>
    </rPh>
    <rPh sb="2" eb="3">
      <t>ページ</t>
    </rPh>
    <phoneticPr fontId="17"/>
  </si>
  <si>
    <t xml:space="preserve"> 7 ： リモート監査</t>
    <rPh sb="9" eb="11">
      <t>カンサ</t>
    </rPh>
    <phoneticPr fontId="26"/>
  </si>
  <si>
    <t>「上記以外のサーバー攻撃による被害」を選択した場合は下に具体的に記入してください。</t>
    <rPh sb="1" eb="3">
      <t>ジョウキ</t>
    </rPh>
    <rPh sb="3" eb="5">
      <t>イガイ</t>
    </rPh>
    <rPh sb="10" eb="12">
      <t>コウゲキ</t>
    </rPh>
    <rPh sb="15" eb="17">
      <t>ヒガイ</t>
    </rPh>
    <phoneticPr fontId="26"/>
  </si>
  <si>
    <t>(2）従来型AIの検討・導入・利用時の課題について、（1）で「1」「2」のいずれかを選択した場合、従来型AI技術の導入または検討において、課題となった（課題となっている）点を、いくつでも結構ですので該当する項目に「1」を選択してください。</t>
    <rPh sb="3" eb="5">
      <t>ジュウライ</t>
    </rPh>
    <rPh sb="5" eb="6">
      <t>ガタ</t>
    </rPh>
    <rPh sb="9" eb="11">
      <t>ケントウ</t>
    </rPh>
    <rPh sb="12" eb="14">
      <t>ドウニュウ</t>
    </rPh>
    <rPh sb="15" eb="17">
      <t>リヨウ</t>
    </rPh>
    <rPh sb="17" eb="18">
      <t>ジ</t>
    </rPh>
    <rPh sb="19" eb="21">
      <t>カダイ</t>
    </rPh>
    <rPh sb="42" eb="44">
      <t>センタク</t>
    </rPh>
    <rPh sb="46" eb="48">
      <t>バアイ</t>
    </rPh>
    <rPh sb="49" eb="52">
      <t>ジュウライガタ</t>
    </rPh>
    <phoneticPr fontId="12"/>
  </si>
  <si>
    <t>4：出力データ（成果物）について検証・評価しているか（正確性の確保、倫理上の問題の有無、
　　著作権の観点など）</t>
    <rPh sb="2" eb="3">
      <t>シュツリョク</t>
    </rPh>
    <rPh sb="8" eb="11">
      <t>セイカブツ</t>
    </rPh>
    <rPh sb="16" eb="18">
      <t>ケンショウ</t>
    </rPh>
    <rPh sb="19" eb="21">
      <t>ヒョウカ</t>
    </rPh>
    <rPh sb="27" eb="30">
      <t>セイカクセイ</t>
    </rPh>
    <rPh sb="31" eb="33">
      <t>カクホ</t>
    </rPh>
    <rPh sb="34" eb="37">
      <t>リンリジョウ</t>
    </rPh>
    <rPh sb="38" eb="40">
      <t>モンダイ</t>
    </rPh>
    <rPh sb="41" eb="43">
      <t>ウム</t>
    </rPh>
    <rPh sb="47" eb="50">
      <t>チョサクケン</t>
    </rPh>
    <rPh sb="51" eb="53">
      <t>カンテン</t>
    </rPh>
    <phoneticPr fontId="26"/>
  </si>
  <si>
    <t>5：生成AIの利用に関する実務的なルール（マニュアルやガイドライン、チェックリストなど）が整備
　　されているか</t>
    <rPh sb="5" eb="7">
      <t>リヨウ</t>
    </rPh>
    <rPh sb="8" eb="9">
      <t>カン</t>
    </rPh>
    <rPh sb="11" eb="14">
      <t>ジツムテキ</t>
    </rPh>
    <rPh sb="44" eb="46">
      <t>セイビ</t>
    </rPh>
    <phoneticPr fontId="26"/>
  </si>
  <si>
    <t>8 ：その他</t>
    <rPh sb="4" eb="5">
      <t>ホカ</t>
    </rPh>
    <phoneticPr fontId="26"/>
  </si>
  <si>
    <t>2：入力データについて制約を付しているか（顧客情報や機密情報の入力禁止など）</t>
    <rPh sb="10" eb="12">
      <t>セイヤク</t>
    </rPh>
    <rPh sb="13" eb="14">
      <t>フ</t>
    </rPh>
    <rPh sb="20" eb="22">
      <t>コキャク</t>
    </rPh>
    <rPh sb="22" eb="24">
      <t>ジョウホウ</t>
    </rPh>
    <rPh sb="25" eb="27">
      <t>キミツ</t>
    </rPh>
    <rPh sb="27" eb="29">
      <t>ジョウホウ</t>
    </rPh>
    <rPh sb="30" eb="32">
      <t>ニュウリョク</t>
    </rPh>
    <rPh sb="32" eb="34">
      <t>キンシ</t>
    </rPh>
    <phoneticPr fontId="26"/>
  </si>
  <si>
    <t>(3)IT人材育成の観点から、貴社のIT部門等における資格取得状況についてご回答ください。</t>
    <rPh sb="5" eb="7">
      <t>ジンザイ</t>
    </rPh>
    <rPh sb="7" eb="9">
      <t>イクセイ</t>
    </rPh>
    <rPh sb="10" eb="12">
      <t>カンテン</t>
    </rPh>
    <rPh sb="15" eb="17">
      <t>キシャ</t>
    </rPh>
    <rPh sb="20" eb="22">
      <t>ブモン</t>
    </rPh>
    <rPh sb="22" eb="23">
      <t>トウ</t>
    </rPh>
    <rPh sb="27" eb="31">
      <t>シカクシュトク</t>
    </rPh>
    <rPh sb="31" eb="33">
      <t>ジョウキョウ</t>
    </rPh>
    <rPh sb="38" eb="40">
      <t>カイトウ</t>
    </rPh>
    <phoneticPr fontId="10"/>
  </si>
  <si>
    <t>個人・法人向けIBサービスにおける契約顧客数(EB、FBを含む）。</t>
    <rPh sb="0" eb="2">
      <t>コジン</t>
    </rPh>
    <rPh sb="3" eb="5">
      <t>ホウジン</t>
    </rPh>
    <rPh sb="5" eb="6">
      <t>ム</t>
    </rPh>
    <rPh sb="17" eb="22">
      <t>ケイヤクコキャクスウ</t>
    </rPh>
    <rPh sb="29" eb="30">
      <t>フク</t>
    </rPh>
    <phoneticPr fontId="26"/>
  </si>
  <si>
    <t xml:space="preserve"> 2 ： 専門組織を常設していないが、サイバーインシデント発生時には、あらかじめ任命された
　　　要員が対応に当たる</t>
    <phoneticPr fontId="10"/>
  </si>
  <si>
    <t xml:space="preserve"> 8 ： 維持管理（OSやソフトウェアのバージョンアップに伴う対応、ロボット管理に関する
　　　ルール・ドキュメントの整備への対応負荷など)</t>
    <rPh sb="38" eb="40">
      <t>カンリ</t>
    </rPh>
    <rPh sb="41" eb="42">
      <t>カン</t>
    </rPh>
    <phoneticPr fontId="26"/>
  </si>
  <si>
    <t>調査結果を取りまとめた機関誌を、当センターの会員向けホームページ上で電子ファイル（PDF）にて公開しております。本件に関する評価やご意見がございましたら、ご記入ください。</t>
    <rPh sb="0" eb="2">
      <t>チョウサ</t>
    </rPh>
    <rPh sb="2" eb="4">
      <t>ケッカ</t>
    </rPh>
    <rPh sb="3" eb="4">
      <t>ト</t>
    </rPh>
    <rPh sb="9" eb="12">
      <t>キカンシ</t>
    </rPh>
    <rPh sb="14" eb="15">
      <t>トウ</t>
    </rPh>
    <rPh sb="20" eb="23">
      <t>カイインム</t>
    </rPh>
    <rPh sb="30" eb="31">
      <t>ジョウ</t>
    </rPh>
    <rPh sb="45" eb="47">
      <t>コウカイ</t>
    </rPh>
    <rPh sb="64" eb="66">
      <t>イケン</t>
    </rPh>
    <phoneticPr fontId="10"/>
  </si>
  <si>
    <t>ITガバナンスの取組状況について、それぞれ該当する番号を選択してください。</t>
    <rPh sb="21" eb="23">
      <t>ガイトウ</t>
    </rPh>
    <rPh sb="25" eb="27">
      <t>バンゴウ</t>
    </rPh>
    <rPh sb="28" eb="30">
      <t>センタク</t>
    </rPh>
    <phoneticPr fontId="10"/>
  </si>
  <si>
    <t xml:space="preserve"> 1 ： 経営層はITガバナンスを有効に利かせる活動を積極的に行っているか</t>
    <phoneticPr fontId="10"/>
  </si>
  <si>
    <t xml:space="preserve"> 2 ： 経営幹部候補を戦略的にIT部門へ配置する人事施策があるか</t>
    <phoneticPr fontId="10"/>
  </si>
  <si>
    <t xml:space="preserve"> 3 ： 経営層は、経営判断に必要なIT・デジタルに係るリテラシー向上のための機会を
　　　定期的に設けているか</t>
    <phoneticPr fontId="10"/>
  </si>
  <si>
    <t xml:space="preserve"> 4 ： 経営層の中でIT部門を経験した役員はいるか</t>
    <phoneticPr fontId="12"/>
  </si>
  <si>
    <t xml:space="preserve"> 5 ： 経営層は、経営戦略と整合したIT戦略を主体的に策定しているか</t>
    <phoneticPr fontId="10"/>
  </si>
  <si>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10"/>
  </si>
  <si>
    <t xml:space="preserve"> 2 ： ITリスク部門の統括責任者の報告先（レポートライン）は、取締役会等又は
　　　CEOであるか</t>
    <rPh sb="38" eb="39">
      <t>マタ</t>
    </rPh>
    <phoneticPr fontId="10"/>
  </si>
  <si>
    <t xml:space="preserve"> 3 ： IT戦略やIT投資案件の実現に必要なスキルと人員数は明確にし、充足させているか</t>
    <phoneticPr fontId="10"/>
  </si>
  <si>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10"/>
  </si>
  <si>
    <t xml:space="preserve"> 1 ： ITへのリソース配分状況を社内で一元的に管理する組織があるか</t>
    <phoneticPr fontId="10"/>
  </si>
  <si>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10"/>
  </si>
  <si>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10"/>
  </si>
  <si>
    <t xml:space="preserve"> 4 ： IT部門の統括責任者（*1）が任命され、責任とともに必要な権限は与えられているか</t>
    <rPh sb="25" eb="27">
      <t>セキニン</t>
    </rPh>
    <rPh sb="31" eb="33">
      <t>ヒツヨウ</t>
    </rPh>
    <rPh sb="34" eb="36">
      <t>ケンゲン</t>
    </rPh>
    <rPh sb="37" eb="38">
      <t>アタ</t>
    </rPh>
    <phoneticPr fontId="10"/>
  </si>
  <si>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10"/>
  </si>
  <si>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10"/>
  </si>
  <si>
    <t xml:space="preserve"> 7 ： ITリスク部門の統括責任者は、IT部門またはデジタル部門の統括責任者と異なる人物であるか</t>
    <phoneticPr fontId="12"/>
  </si>
  <si>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10"/>
  </si>
  <si>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2"/>
  </si>
  <si>
    <t xml:space="preserve"> 1 ： IT人材は充足しているか</t>
    <phoneticPr fontId="26"/>
  </si>
  <si>
    <t xml:space="preserve"> 2 ： IT人材を確保・育成するための中長期計画を策定しているか</t>
    <phoneticPr fontId="26"/>
  </si>
  <si>
    <t xml:space="preserve"> 3 ： IT人材のキャリアパスを策定しているか</t>
    <phoneticPr fontId="26"/>
  </si>
  <si>
    <t xml:space="preserve"> 4 ： IT人材のスキルを評価する基準や方法を定めているか</t>
    <phoneticPr fontId="26"/>
  </si>
  <si>
    <t xml:space="preserve"> 5 ： IT人材を育成するための研修制度を定めているか</t>
    <phoneticPr fontId="26"/>
  </si>
  <si>
    <t xml:space="preserve"> 6 ： IT人材を確保するための採用施策（IT専門職としての採用やIT部門における
　　　インターンシップ受入などを含む）を 実施しているか</t>
    <rPh sb="19" eb="21">
      <t>セサク</t>
    </rPh>
    <rPh sb="59" eb="60">
      <t>フク</t>
    </rPh>
    <rPh sb="64" eb="66">
      <t>ジッシ</t>
    </rPh>
    <phoneticPr fontId="10"/>
  </si>
  <si>
    <t xml:space="preserve"> 7 ： IT人材を確保するため、IT専門職としての新卒採用を実施しているか</t>
    <rPh sb="31" eb="33">
      <t>ジッシ</t>
    </rPh>
    <phoneticPr fontId="10"/>
  </si>
  <si>
    <t xml:space="preserve"> 8 ： IT人材を確保するため、IT専門職としての中途採用を実施しているか</t>
    <rPh sb="26" eb="28">
      <t>チュウト</t>
    </rPh>
    <rPh sb="31" eb="33">
      <t>ジッシ</t>
    </rPh>
    <phoneticPr fontId="10"/>
  </si>
  <si>
    <t xml:space="preserve"> 9 ： 全社員を対象にIT・デジタルのリテラシー向上のための施策を実施しているか</t>
    <phoneticPr fontId="26"/>
  </si>
  <si>
    <t xml:space="preserve"> 11： 新たなITデジタル技術等に機動的に対応できるITシステムの在り方
　　　（マイクロサービス化、クラウド活用等）を検討しているか</t>
    <rPh sb="34" eb="35">
      <t>ザイ</t>
    </rPh>
    <phoneticPr fontId="10"/>
  </si>
  <si>
    <t xml:space="preserve"> 12： 機能・サービス・運営等の面から適切なITコストになっているかなど、
　　　継続的にITコストの妥当性を検証しているか</t>
    <phoneticPr fontId="10"/>
  </si>
  <si>
    <t>回答欄
（1：該当　2：非該当）</t>
    <rPh sb="0" eb="2">
      <t>カイトウ</t>
    </rPh>
    <rPh sb="2" eb="3">
      <t>ラン</t>
    </rPh>
    <rPh sb="7" eb="9">
      <t>ガイトウ</t>
    </rPh>
    <rPh sb="12" eb="15">
      <t>ヒガイトウ</t>
    </rPh>
    <phoneticPr fontId="10"/>
  </si>
  <si>
    <t xml:space="preserve"> 1 ： ITへの投資全般に対するPDCAを行う態勢はあるか</t>
    <rPh sb="11" eb="13">
      <t>ゼンパン</t>
    </rPh>
    <rPh sb="24" eb="26">
      <t>タイセイ</t>
    </rPh>
    <phoneticPr fontId="12"/>
  </si>
  <si>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10"/>
  </si>
  <si>
    <t xml:space="preserve"> 3 ： IT投資後の効果を、ROIやKPI等の定量尺度で定期的にモニタリングしているか</t>
    <rPh sb="9" eb="10">
      <t>ゴ</t>
    </rPh>
    <rPh sb="11" eb="13">
      <t>コウカ</t>
    </rPh>
    <phoneticPr fontId="10"/>
  </si>
  <si>
    <t xml:space="preserve"> 4 ： 非戦略領域の維持保守コストを下げる各種施策を実行し、戦略的投資に振り分けているか</t>
    <phoneticPr fontId="10"/>
  </si>
  <si>
    <t xml:space="preserve"> 5 ： IT投資後の効果測定結果に基づき廃止したシステムはあるか</t>
    <phoneticPr fontId="10"/>
  </si>
  <si>
    <t xml:space="preserve"> 1 ： ITリスク管理のプロセス（リスクの洗出し、分析、評価、判断、対応等）を定めているか</t>
    <phoneticPr fontId="10"/>
  </si>
  <si>
    <t xml:space="preserve"> 2 ： ITリスクの管理対象を洗い出しているか</t>
    <phoneticPr fontId="10"/>
  </si>
  <si>
    <t xml:space="preserve"> 3 ： ITリスク特性の評価方法を定めているか</t>
    <phoneticPr fontId="10"/>
  </si>
  <si>
    <t xml:space="preserve"> 4 ： ITリスク特性の評価に基づき、重要度に応じた情報システムの分類を行っているか</t>
    <phoneticPr fontId="10"/>
  </si>
  <si>
    <t xml:space="preserve"> 5 ： 重要度に応じた安全対策の目標を設定しているか</t>
    <rPh sb="5" eb="8">
      <t>ジュウヨウド</t>
    </rPh>
    <rPh sb="9" eb="10">
      <t>オウ</t>
    </rPh>
    <phoneticPr fontId="12"/>
  </si>
  <si>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2"/>
  </si>
  <si>
    <t xml:space="preserve"> 7 ： 経営全般を取り巻くリスク事象の一つとして新技術に対応しないことによる機会損失を
      リスクとして洗い出しているか</t>
    <phoneticPr fontId="10"/>
  </si>
  <si>
    <t xml:space="preserve"> 9 ： その他</t>
    <phoneticPr fontId="41"/>
  </si>
  <si>
    <t>(2)生成AI利用開始後の評価について、（1）で「1」「2」のいずれかを選択した場合、該当する全ての項目に対して項目を選択ください。</t>
    <rPh sb="3" eb="5">
      <t>セイセイ</t>
    </rPh>
    <rPh sb="7" eb="9">
      <t>リヨウ</t>
    </rPh>
    <rPh sb="9" eb="11">
      <t>カイシ</t>
    </rPh>
    <rPh sb="11" eb="12">
      <t>ゴ</t>
    </rPh>
    <rPh sb="13" eb="15">
      <t>ヒョウカ</t>
    </rPh>
    <rPh sb="36" eb="38">
      <t>センタク</t>
    </rPh>
    <rPh sb="40" eb="42">
      <t>バアイ</t>
    </rPh>
    <rPh sb="43" eb="45">
      <t>ガイトウ</t>
    </rPh>
    <rPh sb="47" eb="48">
      <t>スベ</t>
    </rPh>
    <rPh sb="50" eb="52">
      <t>コウモク</t>
    </rPh>
    <rPh sb="53" eb="54">
      <t>タイ</t>
    </rPh>
    <rPh sb="56" eb="58">
      <t>コウモク</t>
    </rPh>
    <rPh sb="59" eb="61">
      <t>センタク</t>
    </rPh>
    <phoneticPr fontId="12"/>
  </si>
  <si>
    <t xml:space="preserve"> 8 ： 生成AIを活用したチャットボットによる自動応答や問合せ対応</t>
    <rPh sb="5" eb="7">
      <t>セイセイ</t>
    </rPh>
    <rPh sb="10" eb="12">
      <t>カツヨウ</t>
    </rPh>
    <rPh sb="24" eb="28">
      <t>ジドウオウトウ</t>
    </rPh>
    <rPh sb="29" eb="30">
      <t>ト</t>
    </rPh>
    <rPh sb="30" eb="31">
      <t>ア</t>
    </rPh>
    <rPh sb="32" eb="34">
      <t>タイオウ</t>
    </rPh>
    <phoneticPr fontId="41"/>
  </si>
  <si>
    <t>2.　在宅勤務</t>
    <phoneticPr fontId="10"/>
  </si>
  <si>
    <t>1.1　システム要員数</t>
    <phoneticPr fontId="26"/>
  </si>
  <si>
    <t>2.1　システム管理</t>
    <phoneticPr fontId="26"/>
  </si>
  <si>
    <t>3.1　チャネルごとの動向</t>
  </si>
  <si>
    <t>4.1　基幹系システムの重大障害発生状況と再発防止策</t>
    <phoneticPr fontId="26"/>
  </si>
  <si>
    <t>5.1　外部委託の動向と課題（クラウドサービスを除く）</t>
    <phoneticPr fontId="26"/>
  </si>
  <si>
    <t xml:space="preserve"> 4 ：1のシステムのうち、外部委託先等がメンテナンス等のために
　　　リモートアクセスを行う自組織内ネットワーク上のシステム数
　　　（閉域網による接続を除く）</t>
    <phoneticPr fontId="12"/>
  </si>
  <si>
    <t xml:space="preserve"> 1 ： 外部委託や外部事業者のサービスを選定する際には情報セキュリティの要件を設けている</t>
    <phoneticPr fontId="26"/>
  </si>
  <si>
    <t>デューディリジェンスとは、金融機関が期待する活動を遂行する能力を外部委託先等が有しているかを評価することを目的として、外部委託先等との契約締結前もしくは契約更新前に、重要性評価結果に基づいて範囲や方法を選択した上で実施することです。例としては、金融機関の情報セキュリティプログラムとの整合性、ディザスタリカバリー及び事業継続計画、サイバーセキュリティ保険への加入状況、外部委託先の委託先管理状況の観点で評価を行うことです。</t>
    <phoneticPr fontId="10"/>
  </si>
  <si>
    <t>No</t>
    <phoneticPr fontId="26"/>
  </si>
  <si>
    <t>問</t>
    <rPh sb="0" eb="1">
      <t>トイ</t>
    </rPh>
    <phoneticPr fontId="1"/>
  </si>
  <si>
    <t>状態</t>
    <rPh sb="0" eb="2">
      <t>ジョウタイ</t>
    </rPh>
    <phoneticPr fontId="26"/>
  </si>
  <si>
    <t>出力エラーメッセージ</t>
    <rPh sb="0" eb="2">
      <t>シュツリョク</t>
    </rPh>
    <phoneticPr fontId="26"/>
  </si>
  <si>
    <t>問1(1)</t>
    <rPh sb="0" eb="1">
      <t>トイ</t>
    </rPh>
    <phoneticPr fontId="1"/>
  </si>
  <si>
    <t xml:space="preserve">全役職員数が負数もしくは99,999超
</t>
    <rPh sb="0" eb="5">
      <t>ゼンヤクショクインスウ</t>
    </rPh>
    <rPh sb="6" eb="8">
      <t>フスウ</t>
    </rPh>
    <rPh sb="18" eb="19">
      <t>チョウ</t>
    </rPh>
    <phoneticPr fontId="26"/>
  </si>
  <si>
    <t>貴社の職員数を正しく入力してください</t>
    <rPh sb="0" eb="2">
      <t>キシャ</t>
    </rPh>
    <rPh sb="3" eb="6">
      <t>ショクインスウ</t>
    </rPh>
    <rPh sb="7" eb="8">
      <t>タダ</t>
    </rPh>
    <rPh sb="10" eb="12">
      <t>ニュウリョク</t>
    </rPh>
    <phoneticPr fontId="1"/>
  </si>
  <si>
    <t>問1(2)</t>
    <phoneticPr fontId="1"/>
  </si>
  <si>
    <t xml:space="preserve">所属ごとの人数表「IT関連業務従事者」合計人数が0
</t>
    <rPh sb="0" eb="2">
      <t>ショゾク</t>
    </rPh>
    <rPh sb="5" eb="7">
      <t>ニンズウ</t>
    </rPh>
    <rPh sb="7" eb="8">
      <t>ヒョウ</t>
    </rPh>
    <rPh sb="11" eb="15">
      <t>カンレンギョウム</t>
    </rPh>
    <rPh sb="15" eb="18">
      <t>ジュウジシャ</t>
    </rPh>
    <rPh sb="19" eb="21">
      <t>ゴウケイ</t>
    </rPh>
    <rPh sb="21" eb="23">
      <t>ニンズウ</t>
    </rPh>
    <phoneticPr fontId="26"/>
  </si>
  <si>
    <t>IT関連業務の従事者人数を入力してください</t>
    <rPh sb="2" eb="4">
      <t>カンレン</t>
    </rPh>
    <rPh sb="4" eb="6">
      <t>ギョウム</t>
    </rPh>
    <rPh sb="7" eb="10">
      <t>ジュウジシャ</t>
    </rPh>
    <rPh sb="10" eb="12">
      <t>ニンズウ</t>
    </rPh>
    <rPh sb="13" eb="15">
      <t>ニュウリョク</t>
    </rPh>
    <phoneticPr fontId="1"/>
  </si>
  <si>
    <t>問1(2)</t>
    <rPh sb="0" eb="1">
      <t>トイ</t>
    </rPh>
    <phoneticPr fontId="1"/>
  </si>
  <si>
    <t xml:space="preserve">所属ごとのIT関連業務従事者ビジネス部門～その他の4列それぞれについて、以下どれかに当てはまる
　・企画（計）　　　　＜　企画（デジタル専門人材）
　・企画（計）無回答　＆　企画（デジタル専門人材）回答あり
　・開発（計）　　　　＜　開発（デジタル専門人材）
　・開発（計）無回答　＆　開発（デジタル専門人材）回答あり
</t>
    <rPh sb="0" eb="2">
      <t>ショゾク</t>
    </rPh>
    <rPh sb="7" eb="14">
      <t>カンレンギョウムジュウジシャ</t>
    </rPh>
    <rPh sb="18" eb="20">
      <t>ブモン</t>
    </rPh>
    <rPh sb="23" eb="24">
      <t>タ</t>
    </rPh>
    <rPh sb="26" eb="27">
      <t>レツ</t>
    </rPh>
    <rPh sb="36" eb="38">
      <t>イカ</t>
    </rPh>
    <rPh sb="42" eb="43">
      <t>ア</t>
    </rPh>
    <rPh sb="50" eb="52">
      <t>キカク</t>
    </rPh>
    <rPh sb="53" eb="54">
      <t>ケイ</t>
    </rPh>
    <rPh sb="61" eb="63">
      <t>キカク</t>
    </rPh>
    <rPh sb="68" eb="70">
      <t>センモン</t>
    </rPh>
    <rPh sb="70" eb="72">
      <t>ジンザイ</t>
    </rPh>
    <rPh sb="106" eb="108">
      <t>カイハツ</t>
    </rPh>
    <rPh sb="117" eb="119">
      <t>カイハツ</t>
    </rPh>
    <rPh sb="132" eb="134">
      <t>カイハツ</t>
    </rPh>
    <rPh sb="143" eb="145">
      <t>カイハツ</t>
    </rPh>
    <phoneticPr fontId="26"/>
  </si>
  <si>
    <t>大小関係が不一致です</t>
    <rPh sb="5" eb="8">
      <t>フイッチ</t>
    </rPh>
    <phoneticPr fontId="1"/>
  </si>
  <si>
    <t>問2</t>
    <phoneticPr fontId="1"/>
  </si>
  <si>
    <t xml:space="preserve">システム関連経費
総経費実績額　＞　9,999,999（百万円）
</t>
    <rPh sb="4" eb="8">
      <t>カンレンケイヒ</t>
    </rPh>
    <rPh sb="27" eb="30">
      <t>ヒャクマンエン</t>
    </rPh>
    <phoneticPr fontId="26"/>
  </si>
  <si>
    <t>総経費実績額（見込でも可）を正しく入力してください</t>
    <rPh sb="7" eb="9">
      <t>ミコミ</t>
    </rPh>
    <rPh sb="11" eb="12">
      <t>カ</t>
    </rPh>
    <rPh sb="14" eb="15">
      <t>タダ</t>
    </rPh>
    <rPh sb="17" eb="19">
      <t>ニュウリョク</t>
    </rPh>
    <phoneticPr fontId="1"/>
  </si>
  <si>
    <t xml:space="preserve">システム関連経費
システム関連経費実績額　＞　9,999,999（百万円）
</t>
    <rPh sb="4" eb="8">
      <t>カンレンケイヒ</t>
    </rPh>
    <phoneticPr fontId="26"/>
  </si>
  <si>
    <t>システム関連経費実績額（見込でも可）を正しく入力してください</t>
    <phoneticPr fontId="1"/>
  </si>
  <si>
    <t xml:space="preserve">システム関連経費
セキュリティ関連経費実績額　＞　9,999,999（百万円）
</t>
    <rPh sb="4" eb="8">
      <t>カンレンケイヒ</t>
    </rPh>
    <phoneticPr fontId="26"/>
  </si>
  <si>
    <t>セキュリティ関連経費実績額（見込でも可）を正しく入力してください</t>
    <phoneticPr fontId="1"/>
  </si>
  <si>
    <t xml:space="preserve">システム関連経費
総経費実績額　≧　システム関連経費実績額　≧　セキュリティ関連経費実績額　となっていない
</t>
    <rPh sb="4" eb="6">
      <t>カンレン</t>
    </rPh>
    <rPh sb="6" eb="8">
      <t>ケイヒ</t>
    </rPh>
    <phoneticPr fontId="26"/>
  </si>
  <si>
    <t>問3</t>
    <rPh sb="0" eb="1">
      <t>トイ</t>
    </rPh>
    <phoneticPr fontId="1"/>
  </si>
  <si>
    <t xml:space="preserve">システム関連経費の目的別内訳
回答あり＆合計が100%ではない
</t>
    <rPh sb="4" eb="8">
      <t>カンレンケイヒ</t>
    </rPh>
    <rPh sb="9" eb="12">
      <t>モクテキベツ</t>
    </rPh>
    <rPh sb="12" eb="14">
      <t>ウチワケ</t>
    </rPh>
    <rPh sb="20" eb="22">
      <t>ゴウケイ</t>
    </rPh>
    <phoneticPr fontId="26"/>
  </si>
  <si>
    <t>合計が100%になっていません</t>
    <rPh sb="0" eb="2">
      <t>ゴウケイ</t>
    </rPh>
    <phoneticPr fontId="1"/>
  </si>
  <si>
    <t>問10</t>
    <rPh sb="0" eb="1">
      <t>トイ</t>
    </rPh>
    <phoneticPr fontId="1"/>
  </si>
  <si>
    <t xml:space="preserve">システム管理
「システム数」列について、以下のいずれかに当てはまる
・ IT資産として管理しているシステム数　　　　　＜　 うち顧客情報を保有するシステム数
・ IT資産として管理しているシステム数　無回答　＆　 うち顧客情報を保有するシステム数　回答あり
</t>
    <rPh sb="4" eb="6">
      <t>カンリ</t>
    </rPh>
    <rPh sb="12" eb="13">
      <t>スウ</t>
    </rPh>
    <rPh sb="14" eb="15">
      <t>レツ</t>
    </rPh>
    <rPh sb="100" eb="103">
      <t>ムカイトウ</t>
    </rPh>
    <rPh sb="124" eb="126">
      <t>カイトウ</t>
    </rPh>
    <phoneticPr fontId="26"/>
  </si>
  <si>
    <t xml:space="preserve">システム管理
「システム数」列について、以下のいずれかに当てはまる
・ IT資産として管理しているシステム数　　　　　＜　 うちサポート終了を迎えたシステム数
・ IT資産として管理しているシステム数　無回答　＆　 うちサポート終了を迎えたシステム数　回答あり
</t>
    <rPh sb="101" eb="104">
      <t>ムカイトウ</t>
    </rPh>
    <rPh sb="126" eb="128">
      <t>カイトウ</t>
    </rPh>
    <phoneticPr fontId="26"/>
  </si>
  <si>
    <t xml:space="preserve">システム管理
「IT資産として管理しているシステム数」行について、以下のいずれかに当てはまる
・システム数　　　　　＜　 うち外部委託あり
・システム数　無回答　＆　 うち外部委託あり　回答あり
</t>
    <rPh sb="76" eb="79">
      <t>ムカイトウ</t>
    </rPh>
    <rPh sb="92" eb="94">
      <t>カイトウ</t>
    </rPh>
    <phoneticPr fontId="26"/>
  </si>
  <si>
    <t xml:space="preserve">システム管理
「うち顧客情報を保有するシステム数」行について、以下のいずれかに当てはまる
・ システム数　　　　　＜　 うち外部委託あり
・ システム数　無回答　＆　 うち外部委託あり　回答あり
</t>
    <rPh sb="25" eb="26">
      <t>ギョウ</t>
    </rPh>
    <rPh sb="77" eb="80">
      <t>ムカイトウ</t>
    </rPh>
    <rPh sb="93" eb="95">
      <t>カイトウ</t>
    </rPh>
    <phoneticPr fontId="26"/>
  </si>
  <si>
    <t>問15(1)</t>
    <rPh sb="0" eb="1">
      <t>トイ</t>
    </rPh>
    <phoneticPr fontId="1"/>
  </si>
  <si>
    <t xml:space="preserve">店舗数・ATM台数・IB契約数・アプリダウンロード数の入力表
直近5年分（2019年3月～2023年3月）の5列それぞれについて、以下のいずれかに当てはまる
・営業店舗数　　　　　＜　うち店舗内店舗数
・営業店舗数　無回答　＆　うち店舗内店舗数　回答あり
</t>
    <rPh sb="27" eb="30">
      <t>ニュウリョクヒョウ</t>
    </rPh>
    <rPh sb="80" eb="82">
      <t>エイギョウ</t>
    </rPh>
    <rPh sb="82" eb="84">
      <t>テンポ</t>
    </rPh>
    <rPh sb="84" eb="85">
      <t>スウ</t>
    </rPh>
    <rPh sb="94" eb="96">
      <t>テンポ</t>
    </rPh>
    <rPh sb="96" eb="97">
      <t>ナイ</t>
    </rPh>
    <rPh sb="97" eb="99">
      <t>テンポ</t>
    </rPh>
    <rPh sb="99" eb="100">
      <t>スウ</t>
    </rPh>
    <phoneticPr fontId="26"/>
  </si>
  <si>
    <t>問15(1)</t>
    <phoneticPr fontId="1"/>
  </si>
  <si>
    <t xml:space="preserve">店舗数・ATM台数・IB契約数・アプリダウンロード数の入力表
直近5年分（2019年3月～2023年3月）の5列それぞれについて、以下のいずれかに当てはまる
・モバイルアプリダウンロード件数　　　　　＜　うち更新系機能あり
・モバイルアプリダウンロード件数　無回答　＆　うち更新系機能あり　回答あり
</t>
    <rPh sb="0" eb="3">
      <t>テンポスウ</t>
    </rPh>
    <rPh sb="7" eb="9">
      <t>ダイスウ</t>
    </rPh>
    <rPh sb="12" eb="15">
      <t>ケイヤクスウ</t>
    </rPh>
    <rPh sb="25" eb="26">
      <t>スウ</t>
    </rPh>
    <rPh sb="27" eb="30">
      <t>ニュウリョクヒョウ</t>
    </rPh>
    <rPh sb="31" eb="33">
      <t>チョッキン</t>
    </rPh>
    <rPh sb="34" eb="36">
      <t>ネンブン</t>
    </rPh>
    <rPh sb="41" eb="42">
      <t>ネン</t>
    </rPh>
    <rPh sb="43" eb="44">
      <t>ガツ</t>
    </rPh>
    <rPh sb="49" eb="50">
      <t>ネン</t>
    </rPh>
    <rPh sb="51" eb="52">
      <t>ガツ</t>
    </rPh>
    <rPh sb="55" eb="56">
      <t>レツ</t>
    </rPh>
    <rPh sb="65" eb="67">
      <t>イカ</t>
    </rPh>
    <rPh sb="73" eb="74">
      <t>ア</t>
    </rPh>
    <phoneticPr fontId="26"/>
  </si>
  <si>
    <t xml:space="preserve">取締役・理事・執行役員等の監査部門経験者の割合
取締役等が監査部門経験者の割合　＞100%
</t>
    <rPh sb="0" eb="3">
      <t>トリシマリヤク</t>
    </rPh>
    <rPh sb="4" eb="6">
      <t>リジ</t>
    </rPh>
    <rPh sb="7" eb="12">
      <t>シッコウヤクイントウ</t>
    </rPh>
    <rPh sb="13" eb="17">
      <t>カンサブモン</t>
    </rPh>
    <rPh sb="17" eb="20">
      <t>ケイケンシャ</t>
    </rPh>
    <rPh sb="21" eb="23">
      <t>ワリアイ</t>
    </rPh>
    <rPh sb="24" eb="27">
      <t>トリシマリヤク</t>
    </rPh>
    <rPh sb="27" eb="28">
      <t>トウ</t>
    </rPh>
    <rPh sb="29" eb="31">
      <t>カンサ</t>
    </rPh>
    <rPh sb="31" eb="33">
      <t>ブモン</t>
    </rPh>
    <rPh sb="33" eb="36">
      <t>ケイケンシャ</t>
    </rPh>
    <rPh sb="37" eb="39">
      <t>ワリアイ</t>
    </rPh>
    <phoneticPr fontId="26"/>
  </si>
  <si>
    <t>監査部門経験者割合が100％を超過しています</t>
    <rPh sb="15" eb="17">
      <t>チョウカ</t>
    </rPh>
    <phoneticPr fontId="1"/>
  </si>
  <si>
    <t>問19(1)</t>
    <rPh sb="0" eb="1">
      <t>トイ</t>
    </rPh>
    <phoneticPr fontId="1"/>
  </si>
  <si>
    <t>大小関係が不一致です</t>
    <phoneticPr fontId="1"/>
  </si>
  <si>
    <t xml:space="preserve">法人向けIBの契約件数とその内訳の数字が以下に当てはまる
①法人向けIB契約件数　＜　②うち融資先件数
</t>
    <rPh sb="0" eb="3">
      <t>ホウジンム</t>
    </rPh>
    <rPh sb="7" eb="11">
      <t>ケイヤクケンスウ</t>
    </rPh>
    <rPh sb="14" eb="16">
      <t>ウチワケ</t>
    </rPh>
    <rPh sb="17" eb="19">
      <t>スウジ</t>
    </rPh>
    <rPh sb="20" eb="22">
      <t>イカ</t>
    </rPh>
    <rPh sb="23" eb="24">
      <t>ア</t>
    </rPh>
    <rPh sb="30" eb="33">
      <t>ホウジンム</t>
    </rPh>
    <rPh sb="36" eb="40">
      <t>ケイヤクケンスウ</t>
    </rPh>
    <rPh sb="46" eb="49">
      <t>ユウシサキ</t>
    </rPh>
    <rPh sb="49" eb="51">
      <t>ケンスウ</t>
    </rPh>
    <phoneticPr fontId="26"/>
  </si>
  <si>
    <t xml:space="preserve">システム管理
「システム数」列について、以下のいずれかに当てはまる
・ IT資産として管理しているシステム数
　＜　うち、外部委託先等がメンテナンス等のためにリモートアクセスを行うシステム数
・ IT資産として管理しているシステム数　無回答
　＆　うち、外部委託先等がメンテナンス等のためにリモートアクセスを行うシステム数　回答あり
※No.9・10と同様の考え方で、回答欄の「上下」の大小比較をチェックするもの。
</t>
    <rPh sb="4" eb="6">
      <t>カンリ</t>
    </rPh>
    <rPh sb="12" eb="13">
      <t>スウ</t>
    </rPh>
    <rPh sb="14" eb="15">
      <t>レツ</t>
    </rPh>
    <rPh sb="20" eb="22">
      <t>イカ</t>
    </rPh>
    <rPh sb="28" eb="29">
      <t>ア</t>
    </rPh>
    <rPh sb="88" eb="89">
      <t>オコナ</t>
    </rPh>
    <rPh sb="162" eb="164">
      <t>カイトウ</t>
    </rPh>
    <rPh sb="176" eb="178">
      <t>ドウヨウ</t>
    </rPh>
    <rPh sb="179" eb="180">
      <t>カンガ</t>
    </rPh>
    <rPh sb="181" eb="182">
      <t>カタ</t>
    </rPh>
    <rPh sb="184" eb="187">
      <t>カイトウラン</t>
    </rPh>
    <rPh sb="189" eb="191">
      <t>ジョウゲ</t>
    </rPh>
    <rPh sb="193" eb="195">
      <t>ダイショウ</t>
    </rPh>
    <rPh sb="195" eb="197">
      <t>ヒカク</t>
    </rPh>
    <phoneticPr fontId="1"/>
  </si>
  <si>
    <t xml:space="preserve">システム管理
「うち、外部委託先等がメンテナンス等のためにリモートアクセスを行うシステム数」行について、
以下のいずれかに当てはまる
・システム数　　　　　＜　 うち外部委託あり
・システム数　無回答　＆　 うち外部委託あり　回答あり
※No.11・12と同様の考え方で、回答欄の「左右」の大小関係をチェックするもの。
</t>
    <rPh sb="4" eb="6">
      <t>カンリ</t>
    </rPh>
    <rPh sb="46" eb="47">
      <t>ギョウ</t>
    </rPh>
    <rPh sb="53" eb="55">
      <t>イカ</t>
    </rPh>
    <rPh sb="61" eb="62">
      <t>ア</t>
    </rPh>
    <rPh sb="128" eb="130">
      <t>ドウヨウ</t>
    </rPh>
    <rPh sb="131" eb="132">
      <t>カンガ</t>
    </rPh>
    <rPh sb="133" eb="134">
      <t>カタ</t>
    </rPh>
    <rPh sb="136" eb="139">
      <t>カイトウラン</t>
    </rPh>
    <rPh sb="141" eb="143">
      <t>サユウ</t>
    </rPh>
    <phoneticPr fontId="1"/>
  </si>
  <si>
    <t>エラーフラグ</t>
    <phoneticPr fontId="26"/>
  </si>
  <si>
    <t>作業用1</t>
    <rPh sb="0" eb="3">
      <t>サギョウヨウ</t>
    </rPh>
    <phoneticPr fontId="26"/>
  </si>
  <si>
    <t>作業用2</t>
    <rPh sb="0" eb="3">
      <t>サギョウヨウ</t>
    </rPh>
    <phoneticPr fontId="26"/>
  </si>
  <si>
    <t>作業用3</t>
    <rPh sb="0" eb="3">
      <t>サギョウヨウ</t>
    </rPh>
    <phoneticPr fontId="26"/>
  </si>
  <si>
    <t>作業用4</t>
    <rPh sb="0" eb="3">
      <t>サギョウヨウ</t>
    </rPh>
    <phoneticPr fontId="26"/>
  </si>
  <si>
    <t>作業用5</t>
    <rPh sb="0" eb="3">
      <t>サギョウヨウ</t>
    </rPh>
    <phoneticPr fontId="26"/>
  </si>
  <si>
    <t>作業用6</t>
    <rPh sb="0" eb="3">
      <t>サギョウヨウ</t>
    </rPh>
    <phoneticPr fontId="26"/>
  </si>
  <si>
    <t>作業用7</t>
    <rPh sb="0" eb="3">
      <t>サギョウヨウ</t>
    </rPh>
    <phoneticPr fontId="26"/>
  </si>
  <si>
    <t>作業用8</t>
    <rPh sb="0" eb="3">
      <t>サギョウヨウ</t>
    </rPh>
    <phoneticPr fontId="26"/>
  </si>
  <si>
    <r>
      <t>問3</t>
    </r>
    <r>
      <rPr>
        <sz val="10"/>
        <color rgb="FFFF0000"/>
        <rFont val="BIZ UDゴシック"/>
        <family val="3"/>
        <charset val="128"/>
      </rPr>
      <t>4</t>
    </r>
    <r>
      <rPr>
        <sz val="10"/>
        <color theme="1"/>
        <rFont val="BIZ UDゴシック"/>
        <family val="3"/>
        <charset val="128"/>
      </rPr>
      <t>(1)</t>
    </r>
    <rPh sb="0" eb="1">
      <t>トイ</t>
    </rPh>
    <phoneticPr fontId="1"/>
  </si>
  <si>
    <r>
      <t>大小関係が不一致です</t>
    </r>
    <r>
      <rPr>
        <sz val="10"/>
        <color rgb="FFFF0000"/>
        <rFont val="BIZ UDゴシック"/>
        <family val="3"/>
        <charset val="128"/>
      </rPr>
      <t>（1：2）</t>
    </r>
    <rPh sb="5" eb="8">
      <t>フイッチ</t>
    </rPh>
    <phoneticPr fontId="1"/>
  </si>
  <si>
    <r>
      <t>大小関係が不一致です</t>
    </r>
    <r>
      <rPr>
        <sz val="10"/>
        <color rgb="FFFF0000"/>
        <rFont val="BIZ UDゴシック"/>
        <family val="3"/>
        <charset val="128"/>
      </rPr>
      <t>（1：3）</t>
    </r>
    <rPh sb="5" eb="8">
      <t>フイッチ</t>
    </rPh>
    <phoneticPr fontId="1"/>
  </si>
  <si>
    <t>大小関係が不一致です（1：4）</t>
    <phoneticPr fontId="1"/>
  </si>
  <si>
    <t>データコード</t>
    <phoneticPr fontId="26"/>
  </si>
  <si>
    <t>Z列から
値貼り付けすること</t>
    <rPh sb="1" eb="2">
      <t>レツ</t>
    </rPh>
    <phoneticPr fontId="26"/>
  </si>
  <si>
    <t>F0001-01-0001</t>
  </si>
  <si>
    <t>F0001-01-0002</t>
  </si>
  <si>
    <t>F0001-01-0003</t>
  </si>
  <si>
    <t>F0001-01-0004</t>
  </si>
  <si>
    <t>F0001-01-0005</t>
  </si>
  <si>
    <t>F0001-01-0006</t>
  </si>
  <si>
    <t>F0001-01-0007</t>
  </si>
  <si>
    <t>F0001-01-0008</t>
  </si>
  <si>
    <t>F0001-01-0009</t>
  </si>
  <si>
    <t>F0001-01-0010</t>
  </si>
  <si>
    <t>F0001-01-0011</t>
  </si>
  <si>
    <t>F0001-01-0012</t>
  </si>
  <si>
    <t>F0001-01-0013</t>
  </si>
  <si>
    <t>F0001-01-0014</t>
  </si>
  <si>
    <t>F0001-01-0015</t>
  </si>
  <si>
    <t>F0002-01-0001</t>
  </si>
  <si>
    <t>F0003-01-0001</t>
  </si>
  <si>
    <t>F0004-01-0001</t>
  </si>
  <si>
    <t>F0005-01-0001</t>
  </si>
  <si>
    <t>F0006-01-0001</t>
  </si>
  <si>
    <t>F0006-02-0001</t>
  </si>
  <si>
    <t>F0006-03-0001</t>
  </si>
  <si>
    <t>F0006-04-0001</t>
  </si>
  <si>
    <t>F0006-05-0001</t>
  </si>
  <si>
    <t>F0006-06-0001</t>
  </si>
  <si>
    <t>Q0001-01-0001</t>
  </si>
  <si>
    <t>Q0001-02-0001</t>
  </si>
  <si>
    <t>Q0001-02-0002</t>
  </si>
  <si>
    <t>Q0001-02-0003</t>
  </si>
  <si>
    <t>Q0001-02-0004</t>
  </si>
  <si>
    <t>Q0001-02-0005</t>
  </si>
  <si>
    <t>Q0001-02-0006</t>
  </si>
  <si>
    <t>Q0001-02-0007</t>
  </si>
  <si>
    <t>Q0001-02-0008</t>
  </si>
  <si>
    <t>Q0001-02-0009</t>
  </si>
  <si>
    <t>Q0001-02-0010</t>
  </si>
  <si>
    <t>Q0001-02-0011</t>
  </si>
  <si>
    <t>Q0001-02-0012</t>
  </si>
  <si>
    <t>Q0001-02-0013</t>
  </si>
  <si>
    <t>Q0001-02-0014</t>
  </si>
  <si>
    <t>Q0001-02-0015</t>
  </si>
  <si>
    <t>Q0001-02-0016</t>
  </si>
  <si>
    <t>Q0001-02-0017</t>
  </si>
  <si>
    <t>Q0001-02-0018</t>
  </si>
  <si>
    <t>Q0001-02-0019</t>
  </si>
  <si>
    <t>Q0001-02-0020</t>
  </si>
  <si>
    <t>Q0001-02-0021</t>
  </si>
  <si>
    <t>Q0001-02-0022</t>
  </si>
  <si>
    <t>Q0001-02-0023</t>
  </si>
  <si>
    <t>Q0001-02-0024</t>
  </si>
  <si>
    <t>Q0001-03-0001</t>
    <phoneticPr fontId="26"/>
  </si>
  <si>
    <t>Q0002-01-0001</t>
  </si>
  <si>
    <t>Q0002-01-0002</t>
  </si>
  <si>
    <t>Q0002-01-0003</t>
  </si>
  <si>
    <t>Q0003-01-0001</t>
  </si>
  <si>
    <t>Q0003-01-0002</t>
  </si>
  <si>
    <t>Q0003-01-0003</t>
  </si>
  <si>
    <t>Q0003-01-0004</t>
  </si>
  <si>
    <t>Q0003-01-0005</t>
  </si>
  <si>
    <t>Q0004-01-0001</t>
  </si>
  <si>
    <t>Q0004-01-0002</t>
  </si>
  <si>
    <t>Q0004-01-0003</t>
  </si>
  <si>
    <t>Q0004-01-0004</t>
  </si>
  <si>
    <t>Q0004-01-0005</t>
  </si>
  <si>
    <t>Q0004-01-0006</t>
  </si>
  <si>
    <t>Q0005-01-0001</t>
  </si>
  <si>
    <t>Q0005-01-0002</t>
  </si>
  <si>
    <t>Q0005-01-0003</t>
  </si>
  <si>
    <t>Q0005-01-0004</t>
  </si>
  <si>
    <t>Q0005-01-0005</t>
  </si>
  <si>
    <t>Q0006-01-0001</t>
  </si>
  <si>
    <t>Q0006-01-0002</t>
  </si>
  <si>
    <t>Q0006-01-0003</t>
  </si>
  <si>
    <t>Q0006-01-0004</t>
  </si>
  <si>
    <t>Q0006-01-0005</t>
  </si>
  <si>
    <t>Q0006-01-0006</t>
  </si>
  <si>
    <t>Q0006-01-0007</t>
  </si>
  <si>
    <t>Q0006-01-0008</t>
  </si>
  <si>
    <t>Q0006-01-0009</t>
  </si>
  <si>
    <t>Q0006-01-0010</t>
  </si>
  <si>
    <t>Q0007-01-0001</t>
  </si>
  <si>
    <t>Q0007-01-0002</t>
  </si>
  <si>
    <t>Q0007-01-0003</t>
  </si>
  <si>
    <t>Q0007-01-0004</t>
  </si>
  <si>
    <t>Q0007-01-0005</t>
  </si>
  <si>
    <t>Q0007-01-0006</t>
  </si>
  <si>
    <t>Q0007-01-0007</t>
  </si>
  <si>
    <t>Q0007-01-0008</t>
  </si>
  <si>
    <t>Q0007-01-0009</t>
  </si>
  <si>
    <t>Q0007-01-0010</t>
  </si>
  <si>
    <t>Q0007-01-0011</t>
  </si>
  <si>
    <t>Q0007-01-0012</t>
  </si>
  <si>
    <t>Q0007-01-0013</t>
    <phoneticPr fontId="26"/>
  </si>
  <si>
    <t>Q0007-02-0001</t>
    <phoneticPr fontId="26"/>
  </si>
  <si>
    <t>Q0007-02-0002</t>
    <phoneticPr fontId="26"/>
  </si>
  <si>
    <t>Q0007-02-0003</t>
  </si>
  <si>
    <t>Q0007-02-0004</t>
  </si>
  <si>
    <t>Q0007-02-0005</t>
  </si>
  <si>
    <t>Q0007-02-0006</t>
  </si>
  <si>
    <t>Q0007-02-0007</t>
  </si>
  <si>
    <t>Q0007-03-0001</t>
    <phoneticPr fontId="26"/>
  </si>
  <si>
    <t>Q0007-03-0002</t>
  </si>
  <si>
    <t>Q0007-03-0003</t>
  </si>
  <si>
    <t>Q0007-03-0004</t>
  </si>
  <si>
    <t>Q0007-03-0005</t>
  </si>
  <si>
    <t>Q0007-03-0006</t>
  </si>
  <si>
    <t>Q0007-03-0007</t>
  </si>
  <si>
    <t>Q0007-03-0008</t>
  </si>
  <si>
    <t>Q0007-03-0009</t>
    <phoneticPr fontId="26"/>
  </si>
  <si>
    <t>Q0007-03-0010</t>
  </si>
  <si>
    <t>Q0007-03-0011</t>
  </si>
  <si>
    <t>Q0007-03-0012</t>
  </si>
  <si>
    <t>Q0007-03-0013</t>
  </si>
  <si>
    <t>Q0007-03-0014</t>
  </si>
  <si>
    <t>Q0007-03-0015</t>
  </si>
  <si>
    <t>Q0007-03-0016</t>
  </si>
  <si>
    <t>Q0007-03-0017</t>
  </si>
  <si>
    <t>Q0007-03-0018</t>
  </si>
  <si>
    <t>Q0007-03-0019</t>
  </si>
  <si>
    <t>Q0007-03-0020</t>
  </si>
  <si>
    <t>Q0007-03-0021</t>
  </si>
  <si>
    <t>Q0007-03-0022</t>
  </si>
  <si>
    <t>Q0007-03-0023</t>
  </si>
  <si>
    <t>Q0007-03-0024</t>
  </si>
  <si>
    <t>Q0007-03-0025</t>
  </si>
  <si>
    <t>Q0007-03-0026</t>
  </si>
  <si>
    <t>Q0007-03-0027</t>
  </si>
  <si>
    <t>Q0007-03-0028</t>
  </si>
  <si>
    <t>Q0007-03-0029</t>
  </si>
  <si>
    <t>Q0007-03-0030</t>
  </si>
  <si>
    <t>Q0007-03-0031</t>
  </si>
  <si>
    <t>Q0007-04-0001</t>
    <phoneticPr fontId="26"/>
  </si>
  <si>
    <t>Q0007-04-0002</t>
  </si>
  <si>
    <t>Q0007-04-0003</t>
  </si>
  <si>
    <t>Q0007-04-0004</t>
  </si>
  <si>
    <t>Q0007-04-0005</t>
  </si>
  <si>
    <t>Q0007-04-0006</t>
  </si>
  <si>
    <t>Q0007-04-0007</t>
  </si>
  <si>
    <t>Q0007-04-0008</t>
  </si>
  <si>
    <t>Q0008-01-0001</t>
  </si>
  <si>
    <t>Q0008-01-0002</t>
  </si>
  <si>
    <t>Q0008-01-0003</t>
  </si>
  <si>
    <t>Q0008-01-0004</t>
  </si>
  <si>
    <t>Q0008-01-0005</t>
  </si>
  <si>
    <t>Q0009-01-0001</t>
  </si>
  <si>
    <t>Q0009-01-0002</t>
  </si>
  <si>
    <t>Q0009-01-0003</t>
  </si>
  <si>
    <t>Q0009-01-0004</t>
  </si>
  <si>
    <t>Q0009-01-0005</t>
  </si>
  <si>
    <t>Q0009-01-0006</t>
  </si>
  <si>
    <t>Q0009-01-0007</t>
  </si>
  <si>
    <t>Q0010-01-0001</t>
  </si>
  <si>
    <t>Q0010-01-0002</t>
  </si>
  <si>
    <t>Q0010-01-0003</t>
  </si>
  <si>
    <t>Q0010-01-0004</t>
  </si>
  <si>
    <t>Q0010-01-0005</t>
  </si>
  <si>
    <t>Q0010-01-0006</t>
  </si>
  <si>
    <t>Q0010-01-0007</t>
  </si>
  <si>
    <t>Q0010-02-0001</t>
  </si>
  <si>
    <t>Q0010-02-0002</t>
  </si>
  <si>
    <t>Q0011-01-0001</t>
  </si>
  <si>
    <t>Q0011-02-0001</t>
  </si>
  <si>
    <t>Q0011-03-0001</t>
  </si>
  <si>
    <t>Q0012-01-0001</t>
  </si>
  <si>
    <t>Q0012-02-0001</t>
  </si>
  <si>
    <t>Q0012-03-0001</t>
    <phoneticPr fontId="26"/>
  </si>
  <si>
    <t>Q0012-03-0002</t>
    <phoneticPr fontId="26"/>
  </si>
  <si>
    <t>Q0012-03-0003</t>
  </si>
  <si>
    <t>Q0012-03-0004</t>
  </si>
  <si>
    <t>Q0012-03-0005</t>
  </si>
  <si>
    <t>Q0012-03-0006</t>
  </si>
  <si>
    <t>Q0012-03-0007</t>
  </si>
  <si>
    <t>Q0012-03-0008</t>
  </si>
  <si>
    <t>Q0012-04-0001</t>
    <phoneticPr fontId="26"/>
  </si>
  <si>
    <t>Q0012-04-0002</t>
    <phoneticPr fontId="26"/>
  </si>
  <si>
    <t>Q0012-04-0003</t>
    <phoneticPr fontId="26"/>
  </si>
  <si>
    <t>Q0013-01-0001</t>
  </si>
  <si>
    <t>Q0013-02-0001</t>
  </si>
  <si>
    <t>Q0014-01-0001</t>
  </si>
  <si>
    <t>Q0014-01-0002</t>
  </si>
  <si>
    <t>Q0014-01-0003</t>
  </si>
  <si>
    <t>Q0014-01-0004</t>
  </si>
  <si>
    <t>Q0014-01-0005</t>
  </si>
  <si>
    <t>Q0014-01-0006</t>
  </si>
  <si>
    <t>Q0014-01-0007</t>
  </si>
  <si>
    <t>Q0014-01-0008</t>
  </si>
  <si>
    <t>Q0014-02-0001</t>
  </si>
  <si>
    <t>Q0014-02-0002</t>
  </si>
  <si>
    <t>Q0014-02-0003</t>
  </si>
  <si>
    <t>Q0014-02-0004</t>
  </si>
  <si>
    <t>Q0014-02-0005</t>
  </si>
  <si>
    <t>Q0014-02-0006</t>
  </si>
  <si>
    <t>Q0015-01-0001</t>
  </si>
  <si>
    <t>Q0015-01-0002</t>
  </si>
  <si>
    <t>Q0015-01-0003</t>
  </si>
  <si>
    <t>Q0015-01-0004</t>
  </si>
  <si>
    <t>Q0015-01-0005</t>
  </si>
  <si>
    <t>Q0015-01-0006</t>
  </si>
  <si>
    <t>Q0015-01-0007</t>
  </si>
  <si>
    <t>Q0015-01-0008</t>
  </si>
  <si>
    <t>Q0015-01-0009</t>
  </si>
  <si>
    <t>Q0015-01-0010</t>
  </si>
  <si>
    <t>Q0015-01-0011</t>
  </si>
  <si>
    <t>Q0015-01-0012</t>
  </si>
  <si>
    <t>Q0015-01-0013</t>
  </si>
  <si>
    <t>Q0015-01-0014</t>
  </si>
  <si>
    <t>Q0015-01-0015</t>
  </si>
  <si>
    <t>Q0015-01-0016</t>
  </si>
  <si>
    <t>Q0015-01-0017</t>
  </si>
  <si>
    <t>Q0015-01-0018</t>
  </si>
  <si>
    <t>Q0015-01-0019</t>
  </si>
  <si>
    <t>Q0015-01-0020</t>
  </si>
  <si>
    <t>Q0015-01-0021</t>
  </si>
  <si>
    <t>Q0015-01-0022</t>
  </si>
  <si>
    <t>Q0015-01-0023</t>
  </si>
  <si>
    <t>Q0015-01-0024</t>
  </si>
  <si>
    <t>Q0015-01-0025</t>
  </si>
  <si>
    <t>Q0015-01-0026</t>
  </si>
  <si>
    <t>Q0015-01-0027</t>
  </si>
  <si>
    <t>Q0015-01-0028</t>
  </si>
  <si>
    <t>Q0015-01-0029</t>
  </si>
  <si>
    <t>Q0015-01-0030</t>
  </si>
  <si>
    <t>Q0016-01-0001</t>
  </si>
  <si>
    <t>Q0016-01-0002</t>
  </si>
  <si>
    <t>Q0016-01-0003</t>
  </si>
  <si>
    <t>Q0016-01-0004</t>
  </si>
  <si>
    <t>Q0016-01-0005</t>
  </si>
  <si>
    <t>Q0016-01-0006</t>
  </si>
  <si>
    <t>Q0016-01-0007</t>
  </si>
  <si>
    <t>Q0016-01-0008</t>
  </si>
  <si>
    <t>Q0017-01-0001</t>
  </si>
  <si>
    <t>Q0017-01-0002</t>
  </si>
  <si>
    <t>Q0017-01-0003</t>
  </si>
  <si>
    <t>Q0017-01-0004</t>
  </si>
  <si>
    <t>Q0017-01-0005</t>
  </si>
  <si>
    <t>Q0017-01-0006</t>
  </si>
  <si>
    <t>Q0017-01-0007</t>
  </si>
  <si>
    <t>Q0017-01-0008</t>
  </si>
  <si>
    <t>Q0017-01-0009</t>
  </si>
  <si>
    <t>Q0017-01-0010</t>
  </si>
  <si>
    <t>Q0017-01-0011</t>
  </si>
  <si>
    <t>Q0017-01-0012</t>
  </si>
  <si>
    <t>Q0017-01-0013</t>
  </si>
  <si>
    <t>Q0017-01-0014</t>
  </si>
  <si>
    <t>Q0018-01-0001</t>
  </si>
  <si>
    <t>Q0018-01-0002</t>
  </si>
  <si>
    <t>Q0018-01-0003</t>
  </si>
  <si>
    <t>Q0018-01-0004</t>
  </si>
  <si>
    <t>Q0018-01-0005</t>
  </si>
  <si>
    <t>Q0018-01-0006</t>
  </si>
  <si>
    <t>Q0018-01-0007</t>
  </si>
  <si>
    <t>Q0018-01-0008</t>
  </si>
  <si>
    <t>Q0018-01-0009</t>
  </si>
  <si>
    <t>Q0018-01-0010</t>
  </si>
  <si>
    <t>Q0018-01-0011</t>
  </si>
  <si>
    <t>Q0018-01-0012</t>
  </si>
  <si>
    <t>Q0018-01-0013</t>
  </si>
  <si>
    <t>Q0018-01-0014</t>
  </si>
  <si>
    <t>Q0018-01-0015</t>
  </si>
  <si>
    <t>Q0018-01-0016</t>
  </si>
  <si>
    <t>Q0018-01-0017</t>
  </si>
  <si>
    <t>Q0018-01-0018</t>
  </si>
  <si>
    <t>Q0018-01-0019</t>
  </si>
  <si>
    <t>Q0018-01-0020</t>
  </si>
  <si>
    <t>Q0018-01-0021</t>
  </si>
  <si>
    <t>Q0018-01-0022</t>
  </si>
  <si>
    <t>Q0018-01-0023</t>
  </si>
  <si>
    <t>Q0018-01-0024</t>
  </si>
  <si>
    <t>Q0018-01-0025</t>
  </si>
  <si>
    <t>Q0018-01-0026</t>
  </si>
  <si>
    <t>Q0018-01-0027</t>
  </si>
  <si>
    <t>Q0018-01-0028</t>
  </si>
  <si>
    <t>Q0018-01-0029</t>
  </si>
  <si>
    <t>Q0018-01-0030</t>
  </si>
  <si>
    <t>Q0018-01-0031</t>
  </si>
  <si>
    <t>Q0018-01-0032</t>
  </si>
  <si>
    <t>Q0018-01-0033</t>
  </si>
  <si>
    <t>Q0018-01-0034</t>
  </si>
  <si>
    <t>Q0018-01-0035</t>
  </si>
  <si>
    <t>Q0018-01-0036</t>
  </si>
  <si>
    <t>Q0018-01-0037</t>
  </si>
  <si>
    <t>Q0018-01-0038</t>
  </si>
  <si>
    <t>Q0018-01-0039</t>
  </si>
  <si>
    <t>Q0018-01-0040</t>
  </si>
  <si>
    <t>Q0018-01-0041</t>
  </si>
  <si>
    <t>Q0018-01-0042</t>
  </si>
  <si>
    <t>Q0018-01-0043</t>
  </si>
  <si>
    <t>Q0018-01-0044</t>
  </si>
  <si>
    <t>Q0018-01-0045</t>
  </si>
  <si>
    <t>Q0018-01-0046</t>
  </si>
  <si>
    <t>Q0018-01-0047</t>
  </si>
  <si>
    <t>Q0018-01-0048</t>
  </si>
  <si>
    <t>Q0018-01-0049</t>
  </si>
  <si>
    <t>Q0018-01-0050</t>
  </si>
  <si>
    <t>Q0018-01-0051</t>
  </si>
  <si>
    <t>Q0018-01-0052</t>
  </si>
  <si>
    <t>Q0018-01-0053</t>
  </si>
  <si>
    <t>Q0018-01-0054</t>
  </si>
  <si>
    <t>Q0019-01-0001</t>
  </si>
  <si>
    <t>Q0019-01-0002</t>
  </si>
  <si>
    <t>Q0019-01-0003</t>
  </si>
  <si>
    <t>Q0019-01-0004</t>
  </si>
  <si>
    <t>Q0019-01-0005</t>
  </si>
  <si>
    <t>Q0019-01-0006</t>
  </si>
  <si>
    <t>Q0019-02-0001</t>
    <phoneticPr fontId="26"/>
  </si>
  <si>
    <t>Q0019-02-0002</t>
    <phoneticPr fontId="26"/>
  </si>
  <si>
    <t>Q0019-02-0003</t>
  </si>
  <si>
    <t>Q0019-02-0004</t>
  </si>
  <si>
    <t>Q0019-02-0005</t>
  </si>
  <si>
    <t>Q0019-02-0006</t>
  </si>
  <si>
    <t>Q0019-02-0007</t>
  </si>
  <si>
    <t>Q0019-02-0008</t>
  </si>
  <si>
    <t>Q0019-02-0009</t>
  </si>
  <si>
    <t>Q0019-02-0010</t>
  </si>
  <si>
    <t>Q0019-02-0011</t>
  </si>
  <si>
    <t>Q0019-02-0012</t>
  </si>
  <si>
    <t>Q0019-02-0013</t>
  </si>
  <si>
    <t>Q0019-02-0014</t>
  </si>
  <si>
    <t>Q0019-02-0015</t>
  </si>
  <si>
    <t>Q0019-02-0016</t>
  </si>
  <si>
    <t>Q0019-03-0001</t>
    <phoneticPr fontId="26"/>
  </si>
  <si>
    <t>Q0019-03-0002</t>
    <phoneticPr fontId="26"/>
  </si>
  <si>
    <t>Q0019-03-0003</t>
  </si>
  <si>
    <t>Q0019-03-0004</t>
  </si>
  <si>
    <t>Q0019-03-0005</t>
  </si>
  <si>
    <t>Q0019-03-0006</t>
  </si>
  <si>
    <t>Q0019-03-0007</t>
  </si>
  <si>
    <t>Q0019-03-0008</t>
  </si>
  <si>
    <t>Q0019-03-0009</t>
  </si>
  <si>
    <t>Q0019-03-0010</t>
  </si>
  <si>
    <t>Q0020-01-0001</t>
    <phoneticPr fontId="26"/>
  </si>
  <si>
    <t>Q0020-01-0002</t>
    <phoneticPr fontId="26"/>
  </si>
  <si>
    <t>Q0020-01-0003</t>
  </si>
  <si>
    <t>Q0020-01-0004</t>
  </si>
  <si>
    <t>Q0020-01-0005</t>
  </si>
  <si>
    <t>Q0020-01-0006</t>
  </si>
  <si>
    <t>Q0020-01-0007</t>
  </si>
  <si>
    <t>Q0020-01-0008</t>
  </si>
  <si>
    <t>Q0020-01-0009</t>
  </si>
  <si>
    <t>Q0020-01-0010</t>
  </si>
  <si>
    <t>Q0020-01-0011</t>
  </si>
  <si>
    <t>Q0020-01-0012</t>
  </si>
  <si>
    <t>Q0020-01-0013</t>
  </si>
  <si>
    <t>Q0020-01-0014</t>
  </si>
  <si>
    <t>Q0020-01-0015</t>
  </si>
  <si>
    <t>Q0020-01-0016</t>
  </si>
  <si>
    <t>Q0020-01-0017</t>
  </si>
  <si>
    <t>Q0020-01-0018</t>
  </si>
  <si>
    <t>Q0020-01-0019</t>
  </si>
  <si>
    <t>Q0020-01-0020</t>
  </si>
  <si>
    <t>Q0020-01-0021</t>
  </si>
  <si>
    <t>Q0020-01-0022</t>
  </si>
  <si>
    <t>Q0020-01-0023</t>
  </si>
  <si>
    <t>Q0020-01-0024</t>
  </si>
  <si>
    <t>Q0020-01-0025</t>
  </si>
  <si>
    <t>Q0020-01-0026</t>
  </si>
  <si>
    <t>Q0020-01-0027</t>
  </si>
  <si>
    <t>Q0020-01-0028</t>
  </si>
  <si>
    <t>Q0020-01-0029</t>
  </si>
  <si>
    <t>Q0020-01-0030</t>
  </si>
  <si>
    <t>Q0021-01-0001</t>
    <phoneticPr fontId="26"/>
  </si>
  <si>
    <t>Q0022-01-0001</t>
    <phoneticPr fontId="26"/>
  </si>
  <si>
    <t>Q0022-01-0002</t>
    <phoneticPr fontId="26"/>
  </si>
  <si>
    <t>Q0022-01-0003</t>
  </si>
  <si>
    <t>Q0022-01-0004</t>
  </si>
  <si>
    <t>Q0022-01-0005</t>
  </si>
  <si>
    <t>Q0022-01-0006</t>
  </si>
  <si>
    <t>Q0022-01-0007</t>
  </si>
  <si>
    <t>Q0022-01-0008</t>
  </si>
  <si>
    <t>Q0022-01-0009</t>
  </si>
  <si>
    <t>Q0022-01-0010</t>
  </si>
  <si>
    <t>Q0022-01-0011</t>
  </si>
  <si>
    <t>Q0022-01-0012</t>
  </si>
  <si>
    <t>Q0022-01-0013</t>
  </si>
  <si>
    <t>Q0022-01-0014</t>
  </si>
  <si>
    <t>Q0022-01-0015</t>
  </si>
  <si>
    <t>Q0022-01-0016</t>
  </si>
  <si>
    <t>Q0022-01-0017</t>
  </si>
  <si>
    <t>Q0022-01-0018</t>
  </si>
  <si>
    <t>Q0022-01-0019</t>
  </si>
  <si>
    <t>Q0022-01-0020</t>
  </si>
  <si>
    <t>Q0022-01-0021</t>
  </si>
  <si>
    <t>Q0022-01-0022</t>
  </si>
  <si>
    <t>Q0022-01-0023</t>
  </si>
  <si>
    <t>Q0022-01-0024</t>
  </si>
  <si>
    <t>Q0022-01-0025</t>
  </si>
  <si>
    <t>Q0022-01-0026</t>
  </si>
  <si>
    <t>Q0022-01-0027</t>
  </si>
  <si>
    <t>Q0022-01-0028</t>
  </si>
  <si>
    <t>Q0022-01-0029</t>
  </si>
  <si>
    <t>Q0022-01-0030</t>
  </si>
  <si>
    <t>Q0022-01-0031</t>
  </si>
  <si>
    <t>Q0022-01-0032</t>
  </si>
  <si>
    <t>Q0022-01-0033</t>
  </si>
  <si>
    <t>Q0022-01-0034</t>
  </si>
  <si>
    <t>Q0022-01-0035</t>
  </si>
  <si>
    <t>Q0022-01-0036</t>
  </si>
  <si>
    <t>Q0022-01-0037</t>
  </si>
  <si>
    <t>Q0022-01-0038</t>
  </si>
  <si>
    <t>Q0022-01-0039</t>
  </si>
  <si>
    <t>Q0022-01-0040</t>
  </si>
  <si>
    <t>Q0022-01-0041</t>
  </si>
  <si>
    <t>Q0022-01-0042</t>
  </si>
  <si>
    <t>Q0022-01-0043</t>
  </si>
  <si>
    <t>Q0022-01-0044</t>
  </si>
  <si>
    <t>Q0022-01-0045</t>
  </si>
  <si>
    <t>Q0022-01-0046</t>
  </si>
  <si>
    <t>Q0022-01-0047</t>
  </si>
  <si>
    <t>Q0022-01-0048</t>
  </si>
  <si>
    <t>Q0022-01-0049</t>
  </si>
  <si>
    <t>Q0022-01-0050</t>
  </si>
  <si>
    <t>Q0022-01-0051</t>
  </si>
  <si>
    <t>Q0022-01-0052</t>
  </si>
  <si>
    <t>Q0022-01-0053</t>
  </si>
  <si>
    <t>Q0022-01-0054</t>
  </si>
  <si>
    <t>Q0022-01-0055</t>
  </si>
  <si>
    <t>Q0022-01-0056</t>
  </si>
  <si>
    <t>Q0022-01-0057</t>
  </si>
  <si>
    <t>Q0023-01-0001</t>
    <phoneticPr fontId="26"/>
  </si>
  <si>
    <t>Q0024-01-0001</t>
    <phoneticPr fontId="26"/>
  </si>
  <si>
    <t>Q0024-01-0002</t>
    <phoneticPr fontId="26"/>
  </si>
  <si>
    <t>Q0024-01-0003</t>
  </si>
  <si>
    <t>Q0024-01-0004</t>
  </si>
  <si>
    <t>Q0024-01-0005</t>
  </si>
  <si>
    <t>Q0024-01-0006</t>
  </si>
  <si>
    <t>Q0024-01-0007</t>
  </si>
  <si>
    <t>Q0024-01-0008</t>
  </si>
  <si>
    <t>Q0024-01-0009</t>
  </si>
  <si>
    <t>Q0024-01-0010</t>
  </si>
  <si>
    <t>Q0024-01-0011</t>
  </si>
  <si>
    <t>Q0024-01-0012</t>
  </si>
  <si>
    <t>Q0024-01-0013</t>
  </si>
  <si>
    <t>Q0024-01-0014</t>
  </si>
  <si>
    <t>Q0024-01-0015</t>
  </si>
  <si>
    <t>Q0024-01-0016</t>
  </si>
  <si>
    <t>Q0024-01-0017</t>
  </si>
  <si>
    <t>Q0024-01-0018</t>
  </si>
  <si>
    <t>Q0024-01-0019</t>
  </si>
  <si>
    <t>Q0024-01-0020</t>
  </si>
  <si>
    <t>Q0024-01-0021</t>
  </si>
  <si>
    <t>Q0024-01-0022</t>
  </si>
  <si>
    <t>Q0024-01-0023</t>
  </si>
  <si>
    <t>Q0024-01-0024</t>
  </si>
  <si>
    <t>Q0024-01-0025</t>
  </si>
  <si>
    <t>Q0024-01-0026</t>
  </si>
  <si>
    <t>Q0024-01-0027</t>
  </si>
  <si>
    <t>Q0024-01-0028</t>
  </si>
  <si>
    <t>Q0024-01-0029</t>
  </si>
  <si>
    <t>Q0024-01-0030</t>
  </si>
  <si>
    <t>Q0024-01-0031</t>
  </si>
  <si>
    <t>Q0024-01-0032</t>
  </si>
  <si>
    <t>Q0024-01-0033</t>
  </si>
  <si>
    <t>Q0024-01-0034</t>
  </si>
  <si>
    <t>Q0024-01-0035</t>
  </si>
  <si>
    <t>Q0024-01-0036</t>
  </si>
  <si>
    <t>Q0024-01-0037</t>
  </si>
  <si>
    <t>Q0024-01-0038</t>
  </si>
  <si>
    <t>Q0024-01-0039</t>
  </si>
  <si>
    <t>Q0024-01-0040</t>
  </si>
  <si>
    <t>Q0024-01-0041</t>
  </si>
  <si>
    <t>Q0024-01-0042</t>
  </si>
  <si>
    <t>Q0024-01-0043</t>
  </si>
  <si>
    <t>Q0024-01-0044</t>
  </si>
  <si>
    <t>Q0024-01-0045</t>
  </si>
  <si>
    <t>Q0024-01-0046</t>
  </si>
  <si>
    <t>Q0024-01-0047</t>
  </si>
  <si>
    <t>Q0024-01-0048</t>
  </si>
  <si>
    <t>Q0024-01-0049</t>
  </si>
  <si>
    <t>Q0024-01-0050</t>
  </si>
  <si>
    <t>Q0024-01-0051</t>
  </si>
  <si>
    <t>Q0024-01-0052</t>
  </si>
  <si>
    <t>Q0024-01-0053</t>
  </si>
  <si>
    <t>Q0025-01-0001</t>
    <phoneticPr fontId="26"/>
  </si>
  <si>
    <t>Q0025-01-0002</t>
    <phoneticPr fontId="26"/>
  </si>
  <si>
    <t>Q0025-01-0003</t>
  </si>
  <si>
    <t>Q0025-01-0004</t>
  </si>
  <si>
    <t>Q0025-01-0005</t>
  </si>
  <si>
    <t>Q0025-01-0006</t>
  </si>
  <si>
    <t>Q0025-01-0007</t>
  </si>
  <si>
    <t>Q0025-01-0008</t>
  </si>
  <si>
    <t>Q0025-01-0009</t>
  </si>
  <si>
    <t>Q0025-01-0010</t>
  </si>
  <si>
    <t>Q0025-01-0011</t>
  </si>
  <si>
    <t>Q0025-01-0012</t>
  </si>
  <si>
    <t>Q0025-01-0013</t>
  </si>
  <si>
    <t>Q0025-01-0014</t>
  </si>
  <si>
    <t>Q0025-01-0015</t>
  </si>
  <si>
    <t>Q0025-01-0016</t>
  </si>
  <si>
    <t>Q0026-01-0001</t>
    <phoneticPr fontId="26"/>
  </si>
  <si>
    <t>Q0026-01-0002</t>
    <phoneticPr fontId="26"/>
  </si>
  <si>
    <t>Q0026-01-0003</t>
  </si>
  <si>
    <t>Q0026-01-0004</t>
  </si>
  <si>
    <t>Q0026-01-0005</t>
  </si>
  <si>
    <t>Q0026-01-0006</t>
  </si>
  <si>
    <t>Q0026-01-0007</t>
  </si>
  <si>
    <t>Q0026-01-0008</t>
  </si>
  <si>
    <t>Q0026-01-0009</t>
  </si>
  <si>
    <t>Q0026-01-0010</t>
  </si>
  <si>
    <t>Q0026-01-0011</t>
  </si>
  <si>
    <t>Q0026-01-0012</t>
  </si>
  <si>
    <t>Q0026-01-0013</t>
  </si>
  <si>
    <t>Q0026-01-0014</t>
  </si>
  <si>
    <t>Q0026-01-0015</t>
  </si>
  <si>
    <t>Q0026-01-0016</t>
  </si>
  <si>
    <t>Q0027-01-0001</t>
    <phoneticPr fontId="26"/>
  </si>
  <si>
    <t>Q0027-01-0002</t>
    <phoneticPr fontId="26"/>
  </si>
  <si>
    <t>Q0027-01-0003</t>
  </si>
  <si>
    <t>Q0027-01-0004</t>
  </si>
  <si>
    <t>Q0027-01-0005</t>
  </si>
  <si>
    <t>Q0027-01-0006</t>
  </si>
  <si>
    <t>Q0027-01-0007</t>
  </si>
  <si>
    <t>Q0027-01-0008</t>
  </si>
  <si>
    <t>Q0027-01-0009</t>
  </si>
  <si>
    <t>Q0027-01-0010</t>
  </si>
  <si>
    <t>Q0027-01-0011</t>
  </si>
  <si>
    <t>Q0027-01-0012</t>
  </si>
  <si>
    <t>Q0028-01-0001</t>
    <phoneticPr fontId="26"/>
  </si>
  <si>
    <t>Q0028-01-0002</t>
  </si>
  <si>
    <t>Q0028-01-0003</t>
  </si>
  <si>
    <t>Q0028-01-0004</t>
  </si>
  <si>
    <t>Q0028-01-0005</t>
  </si>
  <si>
    <t>Q0028-01-0006</t>
  </si>
  <si>
    <t>Q0028-01-0007</t>
  </si>
  <si>
    <t>Q0028-01-0008</t>
  </si>
  <si>
    <t>Q0028-01-0009</t>
  </si>
  <si>
    <t>Q0028-01-0010</t>
  </si>
  <si>
    <t>Q0028-01-0011</t>
  </si>
  <si>
    <t>Q0028-01-0012</t>
  </si>
  <si>
    <t>Q0028-01-0013</t>
  </si>
  <si>
    <t>Q0028-01-0014</t>
  </si>
  <si>
    <t>Q0028-01-0015</t>
  </si>
  <si>
    <t>Q0028-01-0016</t>
  </si>
  <si>
    <t>Q0028-01-0017</t>
  </si>
  <si>
    <t>Q0028-01-0018</t>
  </si>
  <si>
    <t>Q0028-01-0019</t>
  </si>
  <si>
    <t>Q0028-01-0020</t>
  </si>
  <si>
    <t>Q0028-01-0021</t>
  </si>
  <si>
    <t>Q0028-01-0022</t>
  </si>
  <si>
    <t>Q0028-01-0023</t>
  </si>
  <si>
    <t>Q0029-01-0001</t>
    <phoneticPr fontId="26"/>
  </si>
  <si>
    <t>Q0029-01-0002</t>
  </si>
  <si>
    <t>Q0029-01-0003</t>
  </si>
  <si>
    <t>Q0029-01-0004</t>
  </si>
  <si>
    <t>Q0029-01-0005</t>
  </si>
  <si>
    <t>Q0029-01-0006</t>
  </si>
  <si>
    <t>Q0029-01-0007</t>
  </si>
  <si>
    <t>Q0029-01-0008</t>
  </si>
  <si>
    <t>Q0029-01-0009</t>
  </si>
  <si>
    <t>Q0029-01-0010</t>
  </si>
  <si>
    <t>Q0030-01-0001</t>
    <phoneticPr fontId="26"/>
  </si>
  <si>
    <t>Q0030-01-0002</t>
  </si>
  <si>
    <t>Q0030-01-0003</t>
  </si>
  <si>
    <t>Q0030-01-0004</t>
  </si>
  <si>
    <t>Q0030-01-0005</t>
  </si>
  <si>
    <t>Q0030-01-0006</t>
  </si>
  <si>
    <t>Q0030-01-0007</t>
  </si>
  <si>
    <t>Q0030-01-0008</t>
  </si>
  <si>
    <t>Q0030-01-0009</t>
  </si>
  <si>
    <t>Q0030-01-0010</t>
  </si>
  <si>
    <t>Q0030-01-0011</t>
  </si>
  <si>
    <t>Q0030-01-0012</t>
  </si>
  <si>
    <t>Q0030-01-0013</t>
  </si>
  <si>
    <t>Q0030-01-0014</t>
  </si>
  <si>
    <t>Q0030-01-0015</t>
  </si>
  <si>
    <t>Q0031-01-0001</t>
    <phoneticPr fontId="26"/>
  </si>
  <si>
    <t>Q0031-01-0002</t>
  </si>
  <si>
    <t>Q0031-01-0003</t>
  </si>
  <si>
    <t>Q0031-01-0004</t>
  </si>
  <si>
    <t>Q0031-01-0005</t>
  </si>
  <si>
    <t>Q0031-01-0006</t>
  </si>
  <si>
    <t>Q0031-01-0007</t>
  </si>
  <si>
    <t>Q0031-01-0008</t>
  </si>
  <si>
    <t>Q0031-01-0009</t>
  </si>
  <si>
    <t>Q0031-01-0010</t>
  </si>
  <si>
    <t>Q0031-01-0011</t>
  </si>
  <si>
    <t>Q0031-01-0012</t>
  </si>
  <si>
    <t>Q0031-01-0013</t>
  </si>
  <si>
    <t>Q0031-01-0014</t>
  </si>
  <si>
    <t>Q0031-01-0015</t>
  </si>
  <si>
    <t>Q0031-01-0016</t>
  </si>
  <si>
    <t>Q0031-01-0017</t>
  </si>
  <si>
    <t>Q0031-01-0018</t>
  </si>
  <si>
    <t>Q0031-01-0019</t>
  </si>
  <si>
    <t>Q0031-01-0020</t>
  </si>
  <si>
    <t>Q0032-01-0001</t>
    <phoneticPr fontId="26"/>
  </si>
  <si>
    <t>Q0032-01-0002</t>
  </si>
  <si>
    <t>Q0032-01-0003</t>
  </si>
  <si>
    <t>Q0032-01-0004</t>
  </si>
  <si>
    <t>Q0032-01-0005</t>
  </si>
  <si>
    <t>Q0032-01-0006</t>
  </si>
  <si>
    <t>Q0032-01-0007</t>
  </si>
  <si>
    <t>Q0032-01-0008</t>
  </si>
  <si>
    <t>Q0032-01-0009</t>
  </si>
  <si>
    <t>Q0032-01-0010</t>
  </si>
  <si>
    <t>Q0033-01-0001</t>
  </si>
  <si>
    <t>Q0033-01-0002</t>
  </si>
  <si>
    <t>Q0033-01-0003</t>
  </si>
  <si>
    <t>Q0033-01-0004</t>
  </si>
  <si>
    <t>Q0033-01-0005</t>
  </si>
  <si>
    <t>Q0033-01-0006</t>
  </si>
  <si>
    <t>Q0033-01-0007</t>
  </si>
  <si>
    <t>Q0033-01-0008</t>
  </si>
  <si>
    <t>Q0033-01-0009</t>
  </si>
  <si>
    <t>Q0033-01-0010</t>
  </si>
  <si>
    <t>Q0033-01-0011</t>
  </si>
  <si>
    <t>Q0033-01-0012</t>
  </si>
  <si>
    <t>Q0033-01-0013</t>
  </si>
  <si>
    <t>Q0033-01-0014</t>
  </si>
  <si>
    <t>Q0033-01-0015</t>
  </si>
  <si>
    <t>Q0033-01-0016</t>
  </si>
  <si>
    <t>Q0033-01-0017</t>
  </si>
  <si>
    <t>Q0033-01-0018</t>
  </si>
  <si>
    <t>Q0033-01-0019</t>
  </si>
  <si>
    <t>Q0033-01-0020</t>
  </si>
  <si>
    <t>Q0033-01-0021</t>
  </si>
  <si>
    <t>Q0033-01-0022</t>
  </si>
  <si>
    <t>Q0033-01-0023</t>
  </si>
  <si>
    <t>Q0033-01-0024</t>
  </si>
  <si>
    <t>Q0033-01-0025</t>
  </si>
  <si>
    <t>Q0033-01-0026</t>
  </si>
  <si>
    <t>Q0033-01-0027</t>
  </si>
  <si>
    <t>Q0033-01-0028</t>
  </si>
  <si>
    <t>Q0033-01-0029</t>
  </si>
  <si>
    <t>Q0033-01-0030</t>
  </si>
  <si>
    <t>Q0033-01-0031</t>
  </si>
  <si>
    <t>Q0033-01-0032</t>
    <phoneticPr fontId="26"/>
  </si>
  <si>
    <t>Q0033-01-0033</t>
  </si>
  <si>
    <t>Q0033-01-0034</t>
  </si>
  <si>
    <t>Q0033-01-0035</t>
  </si>
  <si>
    <t>Q0033-01-0036</t>
  </si>
  <si>
    <t>Q0033-01-0037</t>
  </si>
  <si>
    <t>Q0033-01-0038</t>
  </si>
  <si>
    <t>Q0033-01-0039</t>
  </si>
  <si>
    <t>Q0033-01-0040</t>
  </si>
  <si>
    <t>Q0033-01-0041</t>
  </si>
  <si>
    <t>Q0033-01-0042</t>
  </si>
  <si>
    <t>Q0033-01-0043</t>
  </si>
  <si>
    <t>Q0033-01-0044</t>
  </si>
  <si>
    <t>Q0033-01-0045</t>
  </si>
  <si>
    <t>Q0033-01-0046</t>
  </si>
  <si>
    <t>Q0033-01-0047</t>
  </si>
  <si>
    <t>Q0033-01-0048</t>
  </si>
  <si>
    <t>Q0033-01-0049</t>
  </si>
  <si>
    <t>Q0033-01-0050</t>
  </si>
  <si>
    <t>Q0034-01-0001</t>
  </si>
  <si>
    <t>Q0034-02-0001</t>
  </si>
  <si>
    <t>Q0035-01-0001</t>
  </si>
  <si>
    <t>Q0035-01-0002</t>
  </si>
  <si>
    <t>Q0035-01-0003</t>
  </si>
  <si>
    <t>Q0035-01-0004</t>
  </si>
  <si>
    <t>Q0035-01-0005</t>
  </si>
  <si>
    <t>Q0035-01-0006</t>
  </si>
  <si>
    <t>Q0035-01-0007</t>
  </si>
  <si>
    <t>Q0035-01-0008</t>
  </si>
  <si>
    <t>Q0035-01-0009</t>
  </si>
  <si>
    <t>Q0035-01-0010</t>
  </si>
  <si>
    <t>Q0035-01-0011</t>
  </si>
  <si>
    <t>Q0035-01-0012</t>
  </si>
  <si>
    <t>Q0035-01-0013</t>
  </si>
  <si>
    <t>Q0035-01-0014</t>
  </si>
  <si>
    <t>Q0035-01-0015</t>
  </si>
  <si>
    <t>Q0035-01-0016</t>
  </si>
  <si>
    <t>Q0035-01-0017</t>
  </si>
  <si>
    <t>Q0035-01-0018</t>
  </si>
  <si>
    <t>Q0035-01-0019</t>
  </si>
  <si>
    <t>Q0035-01-0020</t>
  </si>
  <si>
    <t>Q0035-01-0021</t>
  </si>
  <si>
    <t>Q0035-01-0022</t>
  </si>
  <si>
    <t>Q0035-01-0023</t>
  </si>
  <si>
    <t>Q0035-01-0024</t>
  </si>
  <si>
    <t>Q0035-01-0025</t>
  </si>
  <si>
    <t>Q0035-01-0026</t>
  </si>
  <si>
    <t>Q0035-01-0027</t>
  </si>
  <si>
    <t>Q0036-01-0001</t>
  </si>
  <si>
    <t>Q0036-02-0001</t>
  </si>
  <si>
    <t>Q0036-02-0002</t>
  </si>
  <si>
    <t>Q0036-02-0003</t>
  </si>
  <si>
    <t>Q0036-02-0004</t>
  </si>
  <si>
    <t>Q0036-03-0001</t>
  </si>
  <si>
    <t>Q0036-03-0002</t>
  </si>
  <si>
    <t>Q0036-03-0003</t>
  </si>
  <si>
    <t>Q0036-03-0004</t>
  </si>
  <si>
    <t>Q0036-03-0005</t>
  </si>
  <si>
    <t>Q0036-03-0006</t>
  </si>
  <si>
    <t>Q0036-03-0007</t>
  </si>
  <si>
    <t>Q0036-03-0008</t>
  </si>
  <si>
    <t>Q0037-01-0001</t>
  </si>
  <si>
    <t>Q0037-01-0002</t>
  </si>
  <si>
    <t>Q0037-02-0001</t>
  </si>
  <si>
    <t>Q0038-01-0001</t>
  </si>
  <si>
    <t>Q0038-01-0002</t>
  </si>
  <si>
    <t>Q0038-01-0003</t>
  </si>
  <si>
    <t>Q0038-01-0004</t>
  </si>
  <si>
    <t>Q0038-01-0005</t>
  </si>
  <si>
    <t>Q0038-01-0006</t>
  </si>
  <si>
    <t>Q0038-01-0007</t>
  </si>
  <si>
    <t>Q0039-01-0001</t>
  </si>
  <si>
    <t>Q0039-01-0002</t>
  </si>
  <si>
    <t>Q0039-01-0003</t>
  </si>
  <si>
    <t>Q0039-01-0004</t>
  </si>
  <si>
    <t>Q0039-01-0005</t>
  </si>
  <si>
    <t>Q0039-01-0006</t>
  </si>
  <si>
    <t>Q0039-01-0007</t>
  </si>
  <si>
    <t>Q0039-01-0008</t>
  </si>
  <si>
    <t>Q0039-01-0009</t>
    <phoneticPr fontId="26"/>
  </si>
  <si>
    <t>Q0039-02-0001</t>
  </si>
  <si>
    <t>Q0039-02-0002</t>
  </si>
  <si>
    <t>Q0039-02-0003</t>
  </si>
  <si>
    <t>Q0039-02-0004</t>
  </si>
  <si>
    <t>Q0039-02-0005</t>
  </si>
  <si>
    <t>Q0039-02-0006</t>
  </si>
  <si>
    <t>Q0039-02-0007</t>
  </si>
  <si>
    <t>Q0039-02-0008</t>
  </si>
  <si>
    <t>Q0039-02-0009</t>
  </si>
  <si>
    <t>Q0039-02-0010</t>
  </si>
  <si>
    <t>Q0039-02-0011</t>
  </si>
  <si>
    <t>Q0039-02-0012</t>
  </si>
  <si>
    <t>Q0039-02-0013</t>
  </si>
  <si>
    <t>Q0039-02-0014</t>
  </si>
  <si>
    <t>Q0039-02-0015</t>
  </si>
  <si>
    <t>Q0039-02-0016</t>
  </si>
  <si>
    <t>Q0039-02-0017</t>
  </si>
  <si>
    <t>Q0039-02-0018</t>
  </si>
  <si>
    <t>Q0039-02-0019</t>
  </si>
  <si>
    <t>Q0039-03-0001</t>
  </si>
  <si>
    <t>Q0039-03-0002</t>
  </si>
  <si>
    <t>Q0040-01-0001</t>
  </si>
  <si>
    <t>Q0040-01-0002</t>
  </si>
  <si>
    <t>Q0040-01-0003</t>
  </si>
  <si>
    <t>Q0040-01-0004</t>
  </si>
  <si>
    <t>Q0040-01-0005</t>
  </si>
  <si>
    <t>Q0040-01-0006</t>
  </si>
  <si>
    <t>Q0040-01-0007</t>
  </si>
  <si>
    <t>Q0040-01-0008</t>
  </si>
  <si>
    <t>Q0040-01-0009</t>
  </si>
  <si>
    <t>Q0041-01-0001</t>
  </si>
  <si>
    <t>Q0041-01-0002</t>
  </si>
  <si>
    <t>Q0041-01-0003</t>
  </si>
  <si>
    <t>Q0041-01-0004</t>
  </si>
  <si>
    <t>Q0042-01-0001</t>
  </si>
  <si>
    <t>Q0042-02-0001</t>
  </si>
  <si>
    <t>Q0042-02-0002</t>
  </si>
  <si>
    <t>Q0042-02-0003</t>
  </si>
  <si>
    <t>Q0042-02-0004</t>
  </si>
  <si>
    <t>Q0042-02-0005</t>
  </si>
  <si>
    <t>Q0042-02-0006</t>
  </si>
  <si>
    <t>Q0042-02-0007</t>
  </si>
  <si>
    <t>Q0042-02-0008</t>
  </si>
  <si>
    <t>Q0042-02-0009</t>
  </si>
  <si>
    <t>Q0042-02-0010</t>
  </si>
  <si>
    <t>Q0042-02-0011</t>
  </si>
  <si>
    <t>Q0042-02-0012</t>
  </si>
  <si>
    <t>Q0042-02-0013</t>
  </si>
  <si>
    <t>Q0042-02-0014</t>
  </si>
  <si>
    <t>Q0042-02-0015</t>
  </si>
  <si>
    <t>Q0042-02-0016</t>
  </si>
  <si>
    <t>Q0042-02-0017</t>
  </si>
  <si>
    <t>Q0042-02-0018</t>
  </si>
  <si>
    <t>Q0042-02-0019</t>
  </si>
  <si>
    <t>Q0042-03-0001</t>
  </si>
  <si>
    <t>Q0042-03-0002</t>
  </si>
  <si>
    <t>Q0042-03-0003</t>
  </si>
  <si>
    <t>Q0042-03-0004</t>
  </si>
  <si>
    <t>Q0042-03-0005</t>
  </si>
  <si>
    <t>Q0043-01-0001</t>
  </si>
  <si>
    <t>Q0043-01-0002</t>
  </si>
  <si>
    <t>Q0043-01-0003</t>
  </si>
  <si>
    <t>Q0043-01-0004</t>
  </si>
  <si>
    <t>Q0043-01-0005</t>
  </si>
  <si>
    <t>Q0043-01-0006</t>
  </si>
  <si>
    <t>Q0043-01-0007</t>
  </si>
  <si>
    <t>Q0043-01-0008</t>
  </si>
  <si>
    <t>Q0043-01-0009</t>
  </si>
  <si>
    <t>Q0043-01-0010</t>
  </si>
  <si>
    <t>Q0044-01-0001</t>
  </si>
  <si>
    <t>Q0044-02-0001</t>
  </si>
  <si>
    <t>Q0044-02-0002</t>
  </si>
  <si>
    <t>Q0044-02-0003</t>
  </si>
  <si>
    <t>Q0044-02-0004</t>
  </si>
  <si>
    <t>Q0044-02-0005</t>
  </si>
  <si>
    <t>Q0044-02-0006</t>
  </si>
  <si>
    <t>Q0044-02-0007</t>
  </si>
  <si>
    <t>Q0044-02-0008</t>
  </si>
  <si>
    <t>Q0045-01-0001</t>
  </si>
  <si>
    <t>Q0045-02-0001</t>
  </si>
  <si>
    <t>Q0045-02-0002</t>
  </si>
  <si>
    <t>Q0045-02-0003</t>
  </si>
  <si>
    <t>Q0045-02-0004</t>
  </si>
  <si>
    <t>Q0045-02-0005</t>
  </si>
  <si>
    <t>Q0045-02-0006</t>
  </si>
  <si>
    <t>Q0045-02-0007</t>
  </si>
  <si>
    <t>Q0045-02-0008</t>
  </si>
  <si>
    <t>Q0045-02-0009</t>
  </si>
  <si>
    <t>Q0045-02-0010</t>
  </si>
  <si>
    <t>Q0045-02-0011</t>
  </si>
  <si>
    <t>Q0045-02-0012</t>
  </si>
  <si>
    <t>Q0045-02-0013</t>
  </si>
  <si>
    <t>Q0045-02-0014</t>
  </si>
  <si>
    <t>Q0045-02-0015</t>
  </si>
  <si>
    <t>Q0045-02-0016</t>
  </si>
  <si>
    <t>Q0045-02-0017</t>
  </si>
  <si>
    <t>Q0045-02-0018</t>
  </si>
  <si>
    <t>Q0045-02-0019</t>
  </si>
  <si>
    <t>Q0046-01-0001</t>
  </si>
  <si>
    <t>Q0046-02-0001</t>
  </si>
  <si>
    <t>Q0046-02-0002</t>
  </si>
  <si>
    <t>Q0046-02-0003</t>
  </si>
  <si>
    <t>Q0046-02-0004</t>
  </si>
  <si>
    <t>Q0046-02-0005</t>
  </si>
  <si>
    <t>Q0046-02-0006</t>
  </si>
  <si>
    <t>Q0046-02-0007</t>
  </si>
  <si>
    <t>Q0046-02-0008</t>
  </si>
  <si>
    <t>Q0046-02-0009</t>
  </si>
  <si>
    <t>Q0046-02-0010</t>
  </si>
  <si>
    <t>Q0046-02-0011</t>
  </si>
  <si>
    <t>Q0046-02-0012</t>
  </si>
  <si>
    <t>Q0046-02-0013</t>
  </si>
  <si>
    <t>Q0046-02-0014</t>
  </si>
  <si>
    <t>Q0046-02-0015</t>
  </si>
  <si>
    <t>Q0046-02-0016</t>
  </si>
  <si>
    <t>Q0046-02-0017</t>
  </si>
  <si>
    <t>Q0046-02-0018</t>
  </si>
  <si>
    <t>Q0046-02-0019</t>
  </si>
  <si>
    <t>Q0046-02-0020</t>
  </si>
  <si>
    <t>Q0046-02-0021</t>
  </si>
  <si>
    <t>Q0046-02-0022</t>
  </si>
  <si>
    <t>Q0046-02-0023</t>
  </si>
  <si>
    <t>Q0046-03-0001</t>
  </si>
  <si>
    <t>Q0046-03-0002</t>
  </si>
  <si>
    <t>Q0046-03-0003</t>
  </si>
  <si>
    <t>Q0046-03-0004</t>
  </si>
  <si>
    <t>Q0046-03-0005</t>
  </si>
  <si>
    <t>Q0046-03-0006</t>
  </si>
  <si>
    <t>Q0046-03-0007</t>
  </si>
  <si>
    <t>Q0046-03-0008</t>
  </si>
  <si>
    <t>Q0046-03-0009</t>
  </si>
  <si>
    <t>Q0046-03-0010</t>
  </si>
  <si>
    <t>Q0047-01-0001</t>
  </si>
  <si>
    <t>Q0047-02-0001</t>
  </si>
  <si>
    <t>Q0047-02-0002</t>
  </si>
  <si>
    <t>Q0047-02-0003</t>
  </si>
  <si>
    <t>Q0047-02-0004</t>
  </si>
  <si>
    <t>Q0047-02-0005</t>
  </si>
  <si>
    <t>Q0047-02-0006</t>
  </si>
  <si>
    <t>Q0047-02-0007</t>
  </si>
  <si>
    <t>Q0047-02-0008</t>
  </si>
  <si>
    <t>Q0047-02-0009</t>
  </si>
  <si>
    <t>Q0047-02-0010</t>
  </si>
  <si>
    <t>Q0047-02-0011</t>
  </si>
  <si>
    <t>Q0047-02-0012</t>
  </si>
  <si>
    <t>Q0047-02-0013</t>
  </si>
  <si>
    <t>Q0047-02-0014</t>
  </si>
  <si>
    <t>Q0047-02-0015</t>
  </si>
  <si>
    <t>Q0047-02-0016</t>
  </si>
  <si>
    <t>Q0047-02-0017</t>
  </si>
  <si>
    <t>Q0047-02-0018</t>
  </si>
  <si>
    <t>Q0047-02-0019</t>
  </si>
  <si>
    <t>Q0047-02-0020</t>
  </si>
  <si>
    <t>Q0047-02-0021</t>
  </si>
  <si>
    <t>Q0047-02-0022</t>
  </si>
  <si>
    <t>Q0047-02-0023</t>
  </si>
  <si>
    <t>Q0047-02-0024</t>
  </si>
  <si>
    <t>Q0047-02-0025</t>
  </si>
  <si>
    <t>Q0047-02-0026</t>
  </si>
  <si>
    <t>Q0047-02-0027</t>
  </si>
  <si>
    <t>Q0047-03-0001</t>
  </si>
  <si>
    <t>Q0047-03-0002</t>
  </si>
  <si>
    <t>Q0047-03-0003</t>
  </si>
  <si>
    <t>Q0047-03-0004</t>
  </si>
  <si>
    <t>Q0047-03-0005</t>
  </si>
  <si>
    <t>Q0047-03-0006</t>
  </si>
  <si>
    <t>Q0047-03-0007</t>
  </si>
  <si>
    <t>Q0047-03-0008</t>
  </si>
  <si>
    <t>Q0047-03-0009</t>
  </si>
  <si>
    <t>Q0047-03-0010</t>
  </si>
  <si>
    <t>Q0048-01-0001</t>
  </si>
  <si>
    <t>Q0048-01-0002</t>
  </si>
  <si>
    <t>Q0048-01-0003</t>
  </si>
  <si>
    <t>Q0048-01-0004</t>
  </si>
  <si>
    <t>Q0048-01-0005</t>
  </si>
  <si>
    <t>Q0048-01-0006</t>
  </si>
  <si>
    <t>Q0048-01-0007</t>
  </si>
  <si>
    <t>Q0049-01-0001</t>
  </si>
  <si>
    <t>Q0049-01-0002</t>
  </si>
  <si>
    <t>Q0049-01-0003</t>
  </si>
  <si>
    <t>Q0049-01-0004</t>
  </si>
  <si>
    <t>Q0049-01-0005</t>
  </si>
  <si>
    <t>Q0049-01-0006</t>
  </si>
  <si>
    <t>Q0049-01-0007</t>
  </si>
  <si>
    <t>Q0049-01-0008</t>
  </si>
  <si>
    <t>Q0049-01-0009</t>
  </si>
  <si>
    <t>Q0049-01-0010</t>
  </si>
  <si>
    <t>Q0049-01-0011</t>
  </si>
  <si>
    <t>Q0049-01-0012</t>
  </si>
  <si>
    <t>Q0050-01-0001</t>
  </si>
  <si>
    <t>Q0050-01-0002</t>
  </si>
  <si>
    <t>Q0050-01-0003</t>
  </si>
  <si>
    <t>Q0050-01-0004</t>
  </si>
  <si>
    <t>Q0050-01-0005</t>
  </si>
  <si>
    <t>Q0050-01-0006</t>
  </si>
  <si>
    <t>Q0050-01-0007</t>
  </si>
  <si>
    <t>Q0050-01-0008</t>
  </si>
  <si>
    <t>Q0050-01-0009</t>
  </si>
  <si>
    <t>Q0050-01-0010</t>
  </si>
  <si>
    <t>Q0050-01-0011</t>
  </si>
  <si>
    <t>Q0050-01-0012</t>
  </si>
  <si>
    <t>Q0050-01-0013</t>
  </si>
  <si>
    <t>Q0051-01-0001</t>
  </si>
  <si>
    <t>Q0051-02-0001</t>
  </si>
  <si>
    <t>Q0051-02-0002</t>
  </si>
  <si>
    <t>Q0051-02-0003</t>
  </si>
  <si>
    <t>Q0051-02-0004</t>
  </si>
  <si>
    <t>Q0051-02-0005</t>
  </si>
  <si>
    <t>Q0051-02-0006</t>
  </si>
  <si>
    <t>Q0051-02-0007</t>
  </si>
  <si>
    <t>Q0051-02-0008</t>
  </si>
  <si>
    <t>Q0051-02-0009</t>
  </si>
  <si>
    <t>Q0051-02-0010</t>
  </si>
  <si>
    <t>Q0051-02-0011</t>
  </si>
  <si>
    <t>Q0051-02-0012</t>
  </si>
  <si>
    <t>Q0051-02-0013</t>
  </si>
  <si>
    <t>Q0051-02-0014</t>
  </si>
  <si>
    <t>Q0051-02-0015</t>
  </si>
  <si>
    <t>Q0051-02-0016</t>
    <phoneticPr fontId="26"/>
  </si>
  <si>
    <t>Q0052-01-0001</t>
  </si>
  <si>
    <t>Q0052-02-0001</t>
  </si>
  <si>
    <t>Q0052-02-0002</t>
  </si>
  <si>
    <t>Q0052-02-0003</t>
  </si>
  <si>
    <t>Q0052-02-0004</t>
  </si>
  <si>
    <t>Q0052-02-0005</t>
  </si>
  <si>
    <t>Q0052-02-0006</t>
  </si>
  <si>
    <t>Q0053-01-0001</t>
  </si>
  <si>
    <t>Q0053-01-0002</t>
  </si>
  <si>
    <t>Q0053-01-0003</t>
  </si>
  <si>
    <t>Q0053-01-0004</t>
  </si>
  <si>
    <t>Q0053-01-0005</t>
  </si>
  <si>
    <t>Q0053-01-0006</t>
  </si>
  <si>
    <t>Q0053-01-0007</t>
  </si>
  <si>
    <t>Q0053-01-0008</t>
  </si>
  <si>
    <t>Q0053-01-0009</t>
  </si>
  <si>
    <t>Q0053-01-0010</t>
  </si>
  <si>
    <t>Q0053-01-0011</t>
  </si>
  <si>
    <t>Q0053-01-0012</t>
  </si>
  <si>
    <t>Q0053-01-0013</t>
  </si>
  <si>
    <t>Q0053-01-0014</t>
  </si>
  <si>
    <t>Q0054-01-0001</t>
    <phoneticPr fontId="26"/>
  </si>
  <si>
    <t>Q0055-01-0001</t>
  </si>
  <si>
    <t>Q0055-01-0002</t>
  </si>
  <si>
    <t>Q0055-01-0003</t>
  </si>
  <si>
    <t>Q0055-01-0004</t>
  </si>
  <si>
    <t>Q0055-01-0005</t>
  </si>
  <si>
    <t>Q0055-01-0006</t>
  </si>
  <si>
    <t>Q0055-01-0007</t>
  </si>
  <si>
    <t>Q0056-01-0001</t>
  </si>
  <si>
    <t>Q0056-01-0002</t>
  </si>
  <si>
    <t>Q0056-01-0003</t>
  </si>
  <si>
    <t>Q0056-01-0004</t>
  </si>
  <si>
    <t>Q0056-01-0005</t>
  </si>
  <si>
    <t>Q0056-01-0006</t>
  </si>
  <si>
    <t>Q0057-01-0001</t>
    <phoneticPr fontId="26"/>
  </si>
  <si>
    <t>Q0058-01-0001</t>
    <phoneticPr fontId="26"/>
  </si>
  <si>
    <t>Q0059-01-0001</t>
  </si>
  <si>
    <t>Q0059-01-0002</t>
  </si>
  <si>
    <t>Q0059-01-0003</t>
  </si>
  <si>
    <t>Q0059-01-0004</t>
  </si>
  <si>
    <t>Q0059-01-0005</t>
  </si>
  <si>
    <t>Q0059-01-0006</t>
  </si>
  <si>
    <t>Q0059-01-0007</t>
  </si>
  <si>
    <t>Q0059-01-0008</t>
  </si>
  <si>
    <t>Q0059-01-0009</t>
  </si>
  <si>
    <t>Q0059-01-0010</t>
  </si>
  <si>
    <t>Q0060-01-0001</t>
  </si>
  <si>
    <t>Q0060-01-0002</t>
  </si>
  <si>
    <t>Q0060-01-0003</t>
  </si>
  <si>
    <t>Q0060-01-0004</t>
  </si>
  <si>
    <t>Q0060-01-0005</t>
  </si>
  <si>
    <t>Q0060-01-0006</t>
  </si>
  <si>
    <t>Q0060-01-0007</t>
  </si>
  <si>
    <t>Q0060-01-0008</t>
  </si>
  <si>
    <t>Q0060-01-0009</t>
  </si>
  <si>
    <t>Q0060-01-0010</t>
  </si>
  <si>
    <t>Q0060-01-0011</t>
  </si>
  <si>
    <t>Q0060-01-0012</t>
  </si>
  <si>
    <t>Q0060-01-0013</t>
  </si>
  <si>
    <t>Q0060-01-0014</t>
  </si>
  <si>
    <t>Q0060-01-0015</t>
  </si>
  <si>
    <t>Q0060-01-0016</t>
  </si>
  <si>
    <t>Q0061-01-0001</t>
  </si>
  <si>
    <t>Q0061-02-0001</t>
  </si>
  <si>
    <t>Q0061-02-0002</t>
  </si>
  <si>
    <t>Q0061-02-0003</t>
  </si>
  <si>
    <t>Q0061-02-0004</t>
  </si>
  <si>
    <t>Q0061-02-0005</t>
  </si>
  <si>
    <t>Q0061-02-0006</t>
  </si>
  <si>
    <t>Q0061-02-0007</t>
  </si>
  <si>
    <t>Q0061-02-0008</t>
  </si>
  <si>
    <t>Q0062-01-0001</t>
  </si>
  <si>
    <t>Q0062-02-0001</t>
  </si>
  <si>
    <t>Q0062-02-0002</t>
  </si>
  <si>
    <t>Q0062-02-0003</t>
  </si>
  <si>
    <t>Q0062-02-0004</t>
  </si>
  <si>
    <t>Q0062-02-0005</t>
  </si>
  <si>
    <t>Q0062-02-0006</t>
  </si>
  <si>
    <t>Q0062-02-0007</t>
  </si>
  <si>
    <t>Q0062-02-0008</t>
  </si>
  <si>
    <t>Q0062-02-0009</t>
  </si>
  <si>
    <t>Q0062-02-0010</t>
  </si>
  <si>
    <t>Q0062-02-0011</t>
  </si>
  <si>
    <t>Q0063-01-0001</t>
    <phoneticPr fontId="26"/>
  </si>
  <si>
    <t>Q0064-01-0001</t>
  </si>
  <si>
    <t>Q0064-01-0002</t>
  </si>
  <si>
    <t>Q0064-01-0003</t>
  </si>
  <si>
    <t>Q0064-01-0004</t>
  </si>
  <si>
    <t>Q0064-01-0005</t>
  </si>
  <si>
    <t>Q0064-01-0006</t>
  </si>
  <si>
    <t>Q0064-01-0007</t>
  </si>
  <si>
    <t>Q0064-01-0008</t>
  </si>
  <si>
    <t>Q0064-01-0009</t>
  </si>
  <si>
    <t>Q0064-01-0010</t>
  </si>
  <si>
    <t>Q0064-01-0011</t>
  </si>
  <si>
    <t>Q0065-01-0001</t>
  </si>
  <si>
    <t>Q0065-01-0002</t>
  </si>
  <si>
    <t>Q0065-01-0003</t>
  </si>
  <si>
    <t>Q0065-01-0004</t>
  </si>
  <si>
    <t>Q0065-01-0005</t>
  </si>
  <si>
    <t>Q0065-01-0006</t>
  </si>
  <si>
    <t>Q0065-01-0007</t>
  </si>
  <si>
    <t>Q0065-01-0008</t>
  </si>
  <si>
    <t>Q0065-01-0009</t>
  </si>
  <si>
    <t>Q0065-01-0010</t>
  </si>
  <si>
    <t>Q0065-01-0011</t>
  </si>
  <si>
    <t>Q0065-01-0012</t>
    <phoneticPr fontId="26"/>
  </si>
  <si>
    <t>Q0066-01-0001</t>
    <phoneticPr fontId="26"/>
  </si>
  <si>
    <t>Q0066-01-0002</t>
  </si>
  <si>
    <t>Q0066-01-0003</t>
  </si>
  <si>
    <t>Q0066-01-0004</t>
  </si>
  <si>
    <t>Q0066-01-0005</t>
  </si>
  <si>
    <t>Q0066-01-0006</t>
  </si>
  <si>
    <t>Q0066-01-0007</t>
  </si>
  <si>
    <t>Q0066-01-0008</t>
  </si>
  <si>
    <t>Q0066-01-0009</t>
  </si>
  <si>
    <t>Q0066-01-0010</t>
  </si>
  <si>
    <t>Q0067-01-0001</t>
    <phoneticPr fontId="26"/>
  </si>
  <si>
    <t>Q0068-01-0001</t>
  </si>
  <si>
    <t>Q0068-01-0002</t>
  </si>
  <si>
    <t>Q0068-01-0003</t>
  </si>
  <si>
    <t>Q0068-01-0004</t>
  </si>
  <si>
    <t>Q0068-01-0005</t>
  </si>
  <si>
    <t>Q0068-01-0006</t>
  </si>
  <si>
    <t>Q0068-01-0007</t>
  </si>
  <si>
    <t>Q0068-01-0008</t>
  </si>
  <si>
    <t>Q0068-01-0009</t>
  </si>
  <si>
    <t>Q0068-01-0010</t>
  </si>
  <si>
    <t>Q0068-01-0011</t>
  </si>
  <si>
    <t>Q0068-01-0012</t>
  </si>
  <si>
    <t>Q0068-01-0013</t>
  </si>
  <si>
    <t>Q0068-01-0014</t>
  </si>
  <si>
    <t>Q0068-01-0015</t>
  </si>
  <si>
    <t>Q0068-01-0016</t>
  </si>
  <si>
    <t>Q0068-01-0017</t>
  </si>
  <si>
    <t>Q0068-01-0018</t>
  </si>
  <si>
    <t>Q0068-01-0019</t>
  </si>
  <si>
    <t>Q0068-01-0020</t>
  </si>
  <si>
    <t>Q0068-01-0021</t>
  </si>
  <si>
    <t>Q0068-01-0022</t>
  </si>
  <si>
    <t>Q0068-01-0023</t>
  </si>
  <si>
    <t>Q0068-01-0024</t>
  </si>
  <si>
    <t>Q0068-01-0025</t>
  </si>
  <si>
    <t>Q0068-01-0026</t>
  </si>
  <si>
    <t>Q0068-01-0027</t>
  </si>
  <si>
    <t>Q0068-01-0028</t>
  </si>
  <si>
    <t>Q0068-01-0029</t>
  </si>
  <si>
    <t>Q0068-01-0030</t>
  </si>
  <si>
    <t>Q0068-01-0031</t>
  </si>
  <si>
    <t>Q0069-01-0001</t>
  </si>
  <si>
    <t>Q0069-01-0002</t>
  </si>
  <si>
    <t>Q0069-01-0003</t>
  </si>
  <si>
    <t>Q0069-01-0004</t>
  </si>
  <si>
    <t>Q0069-01-0005</t>
  </si>
  <si>
    <t>Q0069-01-0006</t>
  </si>
  <si>
    <t>Q0069-01-0007</t>
  </si>
  <si>
    <t>Q0069-01-0008</t>
  </si>
  <si>
    <t>Q0069-01-0009</t>
  </si>
  <si>
    <t>Q0069-01-0010</t>
  </si>
  <si>
    <t>Q0069-01-0011</t>
  </si>
  <si>
    <t>Q0069-01-0012</t>
  </si>
  <si>
    <t>Q0069-01-0013</t>
  </si>
  <si>
    <t>Q0069-01-0014</t>
  </si>
  <si>
    <t>Q0069-01-0015</t>
  </si>
  <si>
    <t>Q0069-01-0016</t>
  </si>
  <si>
    <t>Q0069-01-0017</t>
  </si>
  <si>
    <t>Q0069-01-0018</t>
  </si>
  <si>
    <t>Q0069-01-0019</t>
  </si>
  <si>
    <t>Q0069-01-0020</t>
  </si>
  <si>
    <t>Q0069-01-0021</t>
  </si>
  <si>
    <t>Q0069-01-0022</t>
  </si>
  <si>
    <t>Q0069-01-0023</t>
  </si>
  <si>
    <t>Q0070-01-0001</t>
  </si>
  <si>
    <t>Q0070-01-0002</t>
  </si>
  <si>
    <t>Q0071-01-0001</t>
  </si>
  <si>
    <t>Q0071-01-0002</t>
  </si>
  <si>
    <t>Q0071-01-0003</t>
  </si>
  <si>
    <t>Q0071-01-0004</t>
  </si>
  <si>
    <t>Q0071-01-0005</t>
  </si>
  <si>
    <t>Q0071-01-0006</t>
  </si>
  <si>
    <t>Q0071-01-0007</t>
  </si>
  <si>
    <t>Q0071-01-0008</t>
  </si>
  <si>
    <t>Q0071-01-0009</t>
  </si>
  <si>
    <t>Q0071-01-0010</t>
  </si>
  <si>
    <t>Q0071-01-0011</t>
  </si>
  <si>
    <t>Q0071-01-0012</t>
  </si>
  <si>
    <t>Q0071-01-0013</t>
  </si>
  <si>
    <t>Q0071-01-0014</t>
  </si>
  <si>
    <t>Q0071-01-0015</t>
  </si>
  <si>
    <t>Q0071-01-0016</t>
  </si>
  <si>
    <t>Q0071-01-0017</t>
  </si>
  <si>
    <t>Q0071-01-0018</t>
  </si>
  <si>
    <t>Q0071-01-0019</t>
  </si>
  <si>
    <t>Q0071-01-0020</t>
  </si>
  <si>
    <t>Q0071-01-0021</t>
  </si>
  <si>
    <t>Q0071-01-0022</t>
  </si>
  <si>
    <t>Q0071-01-0023</t>
  </si>
  <si>
    <t>Q0071-01-0024</t>
  </si>
  <si>
    <t>Q0071-01-0025</t>
  </si>
  <si>
    <t>Q0071-01-0026</t>
  </si>
  <si>
    <t>Q0071-01-0027</t>
  </si>
  <si>
    <t>Q0071-01-0028</t>
  </si>
  <si>
    <t>Q0071-01-0029</t>
  </si>
  <si>
    <t>Q0071-01-0030</t>
  </si>
  <si>
    <t>Q0071-01-0031</t>
  </si>
  <si>
    <t>Q0071-01-0032</t>
  </si>
  <si>
    <t>Q0071-01-0033</t>
  </si>
  <si>
    <t>Q0071-01-0034</t>
  </si>
  <si>
    <t>Q0071-01-0035</t>
  </si>
  <si>
    <t>Q0071-01-0036</t>
  </si>
  <si>
    <t>Q0071-01-0037</t>
  </si>
  <si>
    <t>Q0071-01-0038</t>
  </si>
  <si>
    <t>Q0071-01-0039</t>
  </si>
  <si>
    <t>Q0071-01-0040</t>
  </si>
  <si>
    <t>Q0071-01-0041</t>
  </si>
  <si>
    <t>Q0071-01-0042</t>
  </si>
  <si>
    <t>Q0071-01-0043</t>
  </si>
  <si>
    <t>Q0071-01-0044</t>
  </si>
  <si>
    <t>Q0071-01-0045</t>
  </si>
  <si>
    <t>Q0072-01-0001</t>
    <phoneticPr fontId="26"/>
  </si>
  <si>
    <t>Q0073-01-0001</t>
  </si>
  <si>
    <t>Q0073-01-0002</t>
  </si>
  <si>
    <t>Q0073-01-0003</t>
  </si>
  <si>
    <t>Q0073-01-0004</t>
  </si>
  <si>
    <t>Q0073-01-0005</t>
  </si>
  <si>
    <t>Q0073-01-0006</t>
  </si>
  <si>
    <t>Q0073-01-0007</t>
  </si>
  <si>
    <t>Q0073-01-0008</t>
  </si>
  <si>
    <t>Q0073-01-0009</t>
  </si>
  <si>
    <t>Q0073-01-0010</t>
  </si>
  <si>
    <t>Q0073-01-0011</t>
  </si>
  <si>
    <t>Q0073-01-0012</t>
  </si>
  <si>
    <t>Q0073-01-0013</t>
  </si>
  <si>
    <t>Q0073-01-0014</t>
  </si>
  <si>
    <t>Q0073-01-0015</t>
  </si>
  <si>
    <t>Q0073-01-0016</t>
  </si>
  <si>
    <t>Q0073-01-0017</t>
  </si>
  <si>
    <t>Q0073-01-0018</t>
  </si>
  <si>
    <t>Q0073-01-0019</t>
  </si>
  <si>
    <t>Q0074-01-0001</t>
  </si>
  <si>
    <t>Q0074-01-0002</t>
  </si>
  <si>
    <t>Q0074-01-0003</t>
  </si>
  <si>
    <t>Q0074-01-0004</t>
  </si>
  <si>
    <t>Q0074-01-0005</t>
  </si>
  <si>
    <t>Q0074-01-0006</t>
  </si>
  <si>
    <t>Q0074-01-0007</t>
  </si>
  <si>
    <t>Q0074-01-0008</t>
  </si>
  <si>
    <t>Q0074-01-0009</t>
  </si>
  <si>
    <t>Q0074-01-0010</t>
  </si>
  <si>
    <t>Q0074-01-0011</t>
  </si>
  <si>
    <t>Q0074-01-0012</t>
  </si>
  <si>
    <t>Q0074-01-0013</t>
  </si>
  <si>
    <t>Q0074-01-0014</t>
  </si>
  <si>
    <t>Q0074-01-0015</t>
  </si>
  <si>
    <t>Q0074-01-0016</t>
  </si>
  <si>
    <t>Q0074-01-0017</t>
  </si>
  <si>
    <t>Q0074-01-0018</t>
  </si>
  <si>
    <t>Q0074-01-0019</t>
  </si>
  <si>
    <t>Q0074-01-0020</t>
  </si>
  <si>
    <t>Q0074-01-0021</t>
  </si>
  <si>
    <t>Q0074-01-0022</t>
  </si>
  <si>
    <t>Q0074-01-0023</t>
  </si>
  <si>
    <t>Q0074-01-0024</t>
  </si>
  <si>
    <t>Q0074-01-0025</t>
  </si>
  <si>
    <t>Q0074-01-0026</t>
  </si>
  <si>
    <t>Q0074-01-0027</t>
  </si>
  <si>
    <t>Q0074-01-0028</t>
  </si>
  <si>
    <t>Q0074-01-0029</t>
  </si>
  <si>
    <t>Q0075-01-0001</t>
  </si>
  <si>
    <t>Q0075-01-0002</t>
  </si>
  <si>
    <t>Q0075-01-0003</t>
  </si>
  <si>
    <t>Q0075-01-0004</t>
  </si>
  <si>
    <t>Q0075-01-0005</t>
  </si>
  <si>
    <t>Q0075-01-0006</t>
  </si>
  <si>
    <t>Q0075-01-0007</t>
  </si>
  <si>
    <t>Q0075-01-0008</t>
  </si>
  <si>
    <t>Q0075-01-0009</t>
  </si>
  <si>
    <t>Q0075-01-0010</t>
  </si>
  <si>
    <t>Q0075-01-0011</t>
  </si>
  <si>
    <t>Q0075-01-0012</t>
  </si>
  <si>
    <t>Q0075-01-0013</t>
  </si>
  <si>
    <t>Q0075-01-0014</t>
  </si>
  <si>
    <t>Q0075-01-0015</t>
  </si>
  <si>
    <t>Q0075-01-0016</t>
  </si>
  <si>
    <t>Q0075-01-0017</t>
  </si>
  <si>
    <t>Q0075-01-0018</t>
  </si>
  <si>
    <t>Q0075-01-0019</t>
  </si>
  <si>
    <t>Q0075-01-0020</t>
  </si>
  <si>
    <t>Q0075-01-0021</t>
  </si>
  <si>
    <t>Q0075-01-0022</t>
  </si>
  <si>
    <t>Q0075-01-0023</t>
  </si>
  <si>
    <t>Q0075-01-0024</t>
  </si>
  <si>
    <t>Q0075-01-0025</t>
  </si>
  <si>
    <t>Q0075-01-0026</t>
  </si>
  <si>
    <t>Q0075-01-0027</t>
  </si>
  <si>
    <t>Q0075-01-0028</t>
  </si>
  <si>
    <t>Q0075-01-0029</t>
  </si>
  <si>
    <t>Q0075-01-0030</t>
  </si>
  <si>
    <t>Q0075-01-0031</t>
  </si>
  <si>
    <t>Q0075-01-0032</t>
  </si>
  <si>
    <t>Q0075-01-0033</t>
  </si>
  <si>
    <t>Q0075-01-0034</t>
  </si>
  <si>
    <t>Q0075-01-0035</t>
  </si>
  <si>
    <t>Q0075-01-0036</t>
  </si>
  <si>
    <t>Q0075-01-0037</t>
  </si>
  <si>
    <t>Q0075-01-0038</t>
  </si>
  <si>
    <t>Q0075-01-0039</t>
  </si>
  <si>
    <t>Q0075-01-0040</t>
  </si>
  <si>
    <t>Q0076-01-0001</t>
  </si>
  <si>
    <t>Q0076-01-0002</t>
  </si>
  <si>
    <t>Q0076-01-0003</t>
  </si>
  <si>
    <t>Q0076-01-0004</t>
  </si>
  <si>
    <t>Q0076-01-0005</t>
  </si>
  <si>
    <t>Q0076-01-0006</t>
  </si>
  <si>
    <t>Q0076-01-0007</t>
  </si>
  <si>
    <t>Q0076-01-0008</t>
  </si>
  <si>
    <t>Q0076-02-0001</t>
  </si>
  <si>
    <t>Q0076-02-0002</t>
  </si>
  <si>
    <t>Q0076-02-0003</t>
  </si>
  <si>
    <t>Q0076-02-0004</t>
  </si>
  <si>
    <t>Q0076-02-0005</t>
  </si>
  <si>
    <t>Q0076-02-0006</t>
  </si>
  <si>
    <t>Q0076-02-0007</t>
  </si>
  <si>
    <t>Q0076-02-0008</t>
  </si>
  <si>
    <t>Q0077-01-0001</t>
  </si>
  <si>
    <t>Q0077-01-0002</t>
  </si>
  <si>
    <t>Q0077-01-0003</t>
  </si>
  <si>
    <t>Q0077-01-0004</t>
  </si>
  <si>
    <t>Q0077-01-0005</t>
  </si>
  <si>
    <t>Q0077-01-0006</t>
  </si>
  <si>
    <t>Q0077-01-0007</t>
  </si>
  <si>
    <t>Q0077-01-0008</t>
  </si>
  <si>
    <t>Q0077-01-0009</t>
  </si>
  <si>
    <t>Q0077-01-0010</t>
  </si>
  <si>
    <t>Q0077-01-0011</t>
  </si>
  <si>
    <t>Q0077-01-0012</t>
  </si>
  <si>
    <t>Q0077-01-0013</t>
  </si>
  <si>
    <t>Q0077-01-0014</t>
  </si>
  <si>
    <t>Q0077-01-0015</t>
  </si>
  <si>
    <t>Q0077-01-0016</t>
  </si>
  <si>
    <t>Q0077-01-0017</t>
  </si>
  <si>
    <t>Q0077-01-0018</t>
  </si>
  <si>
    <t>Q0077-01-0019</t>
  </si>
  <si>
    <t>Q0077-01-0020</t>
  </si>
  <si>
    <t>Q0077-01-0021</t>
  </si>
  <si>
    <t>Q0077-01-0022</t>
  </si>
  <si>
    <t>Q0077-01-0023</t>
  </si>
  <si>
    <t>Q0077-01-0024</t>
  </si>
  <si>
    <t>Q0078-01-0001</t>
  </si>
  <si>
    <t>Q0078-01-0002</t>
  </si>
  <si>
    <t>Q0078-01-0003</t>
  </si>
  <si>
    <t>Q0078-01-0004</t>
  </si>
  <si>
    <t>Q0078-01-0005</t>
  </si>
  <si>
    <t>Q0078-01-0006</t>
  </si>
  <si>
    <t>Q0078-01-0007</t>
  </si>
  <si>
    <t>Q0078-01-0008</t>
  </si>
  <si>
    <t>Q0078-01-0009</t>
  </si>
  <si>
    <t>Q0078-01-0010</t>
  </si>
  <si>
    <t>Q0078-01-0011</t>
  </si>
  <si>
    <t>Q0078-01-0012</t>
  </si>
  <si>
    <t>Q0078-01-0013</t>
  </si>
  <si>
    <t>Q0078-01-0014</t>
  </si>
  <si>
    <t>Q0078-01-0015</t>
  </si>
  <si>
    <t>Q0078-01-0016</t>
  </si>
  <si>
    <t>Q0078-01-0017</t>
  </si>
  <si>
    <t>Q0078-01-0018</t>
  </si>
  <si>
    <t>Q0079-01-0001</t>
  </si>
  <si>
    <t>Q0079-02-0001</t>
  </si>
  <si>
    <t>Q0079-02-0002</t>
  </si>
  <si>
    <t>Q0079-02-0003</t>
  </si>
  <si>
    <t>Q0079-02-0004</t>
  </si>
  <si>
    <t>Q0079-02-0005</t>
  </si>
  <si>
    <t>Q0079-02-0006</t>
  </si>
  <si>
    <t>Q0079-02-0007</t>
  </si>
  <si>
    <t>Q0079-02-0008</t>
  </si>
  <si>
    <t>Q0079-02-0009</t>
  </si>
  <si>
    <t>Q0079-02-0010</t>
  </si>
  <si>
    <t>Q0079-02-0011</t>
  </si>
  <si>
    <t>Q0079-02-0012</t>
  </si>
  <si>
    <t>Q0079-02-0013</t>
  </si>
  <si>
    <t>Q0080-01-0001</t>
  </si>
  <si>
    <t>Q0080-01-0002</t>
  </si>
  <si>
    <t>Q0080-02-0001</t>
  </si>
  <si>
    <t>Q0080-02-0002</t>
  </si>
  <si>
    <t>Q0080-03-0001</t>
  </si>
  <si>
    <t>Q0080-03-0002</t>
  </si>
  <si>
    <t>Q0080-03-0003</t>
  </si>
  <si>
    <t>Q0081-01-0001</t>
  </si>
  <si>
    <t>Q0081-01-0002</t>
  </si>
  <si>
    <t>Q0081-01-0003</t>
  </si>
  <si>
    <t>Q0081-01-0004</t>
  </si>
  <si>
    <t>Q0081-01-0005</t>
  </si>
  <si>
    <t>Q0081-01-0006</t>
  </si>
  <si>
    <t>Q0081-01-0007</t>
  </si>
  <si>
    <t>Q0081-01-0008</t>
  </si>
  <si>
    <t>Q0081-01-0009</t>
  </si>
  <si>
    <t>Q0081-01-0010</t>
  </si>
  <si>
    <t>Q0081-01-0011</t>
  </si>
  <si>
    <t>Q0081-01-0012</t>
  </si>
  <si>
    <t>Q0081-01-0013</t>
  </si>
  <si>
    <t>Q0081-01-0014</t>
  </si>
  <si>
    <t>Q0081-01-0015</t>
  </si>
  <si>
    <t>Q0081-01-0016</t>
  </si>
  <si>
    <t>Q0081-01-0017</t>
  </si>
  <si>
    <t>Q0081-01-0018</t>
  </si>
  <si>
    <t>Q0081-01-0019</t>
  </si>
  <si>
    <t>Q0081-01-0020</t>
  </si>
  <si>
    <t>Q0081-01-0021</t>
  </si>
  <si>
    <t>Q0081-01-0022</t>
  </si>
  <si>
    <t>Q0081-01-0023</t>
  </si>
  <si>
    <t>Q0081-01-0024</t>
  </si>
  <si>
    <t>Q0081-01-0025</t>
  </si>
  <si>
    <t>Q0081-01-0026</t>
  </si>
  <si>
    <t>Q0081-01-0027</t>
  </si>
  <si>
    <t>Q0081-01-0028</t>
  </si>
  <si>
    <t>Q0081-01-0029</t>
  </si>
  <si>
    <t>Q0081-01-0030</t>
  </si>
  <si>
    <t>Q0081-01-0031</t>
  </si>
  <si>
    <t>Q0081-01-0032</t>
  </si>
  <si>
    <t>Q0081-01-0033</t>
  </si>
  <si>
    <t>Q0081-01-0034</t>
  </si>
  <si>
    <t>Q0081-01-0035</t>
  </si>
  <si>
    <t>Q0081-01-0036</t>
  </si>
  <si>
    <t>Q0081-01-0037</t>
  </si>
  <si>
    <t>Q0081-01-0038</t>
  </si>
  <si>
    <t>Q0081-01-0039</t>
  </si>
  <si>
    <t>Q0081-01-0040</t>
  </si>
  <si>
    <t>Q0081-01-0041</t>
  </si>
  <si>
    <t>Q0082-01-0001</t>
  </si>
  <si>
    <t>Q0082-01-0002</t>
  </si>
  <si>
    <t>Q0082-01-0003</t>
  </si>
  <si>
    <t>Q0082-01-0004</t>
  </si>
  <si>
    <t>Q0082-01-0005</t>
  </si>
  <si>
    <t>Q0082-01-0006</t>
  </si>
  <si>
    <t>Q0082-01-0007</t>
  </si>
  <si>
    <t>Q0082-01-0008</t>
  </si>
  <si>
    <t>Q0082-01-0009</t>
  </si>
  <si>
    <t>Q0082-01-0010</t>
  </si>
  <si>
    <t>Q0082-01-0011</t>
  </si>
  <si>
    <t>Q0082-02-0001</t>
  </si>
  <si>
    <t>Q0082-02-0002</t>
  </si>
  <si>
    <t>Q0082-02-0003</t>
  </si>
  <si>
    <t>Q0082-02-0004</t>
  </si>
  <si>
    <t>Q0082-02-0005</t>
  </si>
  <si>
    <t>Q0082-02-0006</t>
  </si>
  <si>
    <t>Q0082-02-0007</t>
  </si>
  <si>
    <t>Q0082-02-0008</t>
  </si>
  <si>
    <t>Q0082-02-0009</t>
  </si>
  <si>
    <t>Q0083-01-0001</t>
  </si>
  <si>
    <t>Q0083-01-0002</t>
  </si>
  <si>
    <t>Q0083-01-0003</t>
  </si>
  <si>
    <t>Q0083-01-0004</t>
  </si>
  <si>
    <t>Q0083-01-0005</t>
  </si>
  <si>
    <t>Q0083-01-0006</t>
  </si>
  <si>
    <t>Q0083-01-0007</t>
  </si>
  <si>
    <t>Q0083-01-0008</t>
  </si>
  <si>
    <t>Q0083-01-0009</t>
  </si>
  <si>
    <t>Q0083-01-0010</t>
  </si>
  <si>
    <t>Q0083-02-0001</t>
  </si>
  <si>
    <t>Q0083-02-0002</t>
  </si>
  <si>
    <t>Q0083-02-0003</t>
  </si>
  <si>
    <t>Q0083-02-0004</t>
  </si>
  <si>
    <t>Q0083-02-0005</t>
  </si>
  <si>
    <t>Q0083-02-0006</t>
  </si>
  <si>
    <t>Q0083-02-0007</t>
  </si>
  <si>
    <t>Q0083-02-0008</t>
  </si>
  <si>
    <t>Q0083-02-0009</t>
  </si>
  <si>
    <t>Q0083-02-0010</t>
  </si>
  <si>
    <t>Q0083-03-0001</t>
  </si>
  <si>
    <t>Q0083-03-0002</t>
  </si>
  <si>
    <t>Q0083-03-0003</t>
  </si>
  <si>
    <t>Q0083-03-0004</t>
  </si>
  <si>
    <t>Q0083-03-0005</t>
  </si>
  <si>
    <t>Q0083-03-0006</t>
  </si>
  <si>
    <t>Q0083-03-0007</t>
  </si>
  <si>
    <t>Q0083-03-0008</t>
  </si>
  <si>
    <t>Q0083-03-0009</t>
  </si>
  <si>
    <t>Q0083-04-0001</t>
  </si>
  <si>
    <t>Q0083-04-0002</t>
  </si>
  <si>
    <t>Q0083-04-0003</t>
  </si>
  <si>
    <t>Q0083-04-0004</t>
  </si>
  <si>
    <t>Q0083-04-0005</t>
  </si>
  <si>
    <t>Q0083-04-0006</t>
  </si>
  <si>
    <t>Q0083-04-0007</t>
  </si>
  <si>
    <t>Q0083-04-0008</t>
  </si>
  <si>
    <t>Q0083-04-0009</t>
  </si>
  <si>
    <t>Q0083-04-0010</t>
  </si>
  <si>
    <t>Q0083-04-0011</t>
  </si>
  <si>
    <t>Q0083-04-0012</t>
  </si>
  <si>
    <t>Q0084-01-0001</t>
  </si>
  <si>
    <t>Q0084-01-0002</t>
  </si>
  <si>
    <t>Q0084-02-0001</t>
  </si>
  <si>
    <t>Q0084-02-0002</t>
  </si>
  <si>
    <t>Q0084-03-0001</t>
  </si>
  <si>
    <t>Q0084-04-0001</t>
  </si>
  <si>
    <t>Q0084-04-0002</t>
  </si>
  <si>
    <t>Q0084-04-0003</t>
  </si>
  <si>
    <t>Q0084-04-0004</t>
  </si>
  <si>
    <t>Q0084-04-0005</t>
  </si>
  <si>
    <t>Q0084-04-0006</t>
  </si>
  <si>
    <t>Q0085-01-0001</t>
  </si>
  <si>
    <t>Q0085-01-0002</t>
  </si>
  <si>
    <t>Q0085-01-0003</t>
  </si>
  <si>
    <t>Q0085-01-0004</t>
  </si>
  <si>
    <t>Q0085-01-0005</t>
  </si>
  <si>
    <t>Q0086-01-0001</t>
  </si>
  <si>
    <t>Q0086-01-0002</t>
  </si>
  <si>
    <t>Q0086-01-0003</t>
  </si>
  <si>
    <t>Q0086-01-0004</t>
  </si>
  <si>
    <t>Q0086-01-0005</t>
  </si>
  <si>
    <t>Q0086-01-0006</t>
  </si>
  <si>
    <t>Q0086-01-0007</t>
  </si>
  <si>
    <t>Q0086-01-0008</t>
  </si>
  <si>
    <t>Q0086-01-0009</t>
  </si>
  <si>
    <t>Q0086-01-0010</t>
  </si>
  <si>
    <t>Q0087-01-0001</t>
  </si>
  <si>
    <t>Q0087-01-0002</t>
  </si>
  <si>
    <t>Q0087-01-0003</t>
  </si>
  <si>
    <t>Q0087-01-0004</t>
  </si>
  <si>
    <t>Q0087-01-0005</t>
  </si>
  <si>
    <t>Q0087-01-0006</t>
  </si>
  <si>
    <t>Q0087-01-0007</t>
  </si>
  <si>
    <t>Q0087-01-0008</t>
  </si>
  <si>
    <t>Q0087-01-0009</t>
  </si>
  <si>
    <t>Q0087-01-0010</t>
  </si>
  <si>
    <t>Q0087-01-0011</t>
  </si>
  <si>
    <t>Q0087-01-0012</t>
  </si>
  <si>
    <t>Q0087-01-0013</t>
  </si>
  <si>
    <t>Q0087-01-0014</t>
  </si>
  <si>
    <t>Q0087-01-0015</t>
  </si>
  <si>
    <t>Q0087-01-0016</t>
  </si>
  <si>
    <t>Q0087-01-0017</t>
  </si>
  <si>
    <t>Q0087-01-0018</t>
  </si>
  <si>
    <t>Q0087-01-0019</t>
  </si>
  <si>
    <t>Q0087-01-0020</t>
  </si>
  <si>
    <t>Q0087-01-0021</t>
  </si>
  <si>
    <t>Q0087-01-0022</t>
  </si>
  <si>
    <t>Q0087-01-0023</t>
  </si>
  <si>
    <t>Q0087-01-0024</t>
  </si>
  <si>
    <t>Q0087-01-0025</t>
  </si>
  <si>
    <t>Q0087-01-0026</t>
  </si>
  <si>
    <t>Q0087-01-0027</t>
  </si>
  <si>
    <t>Q0087-01-0028</t>
  </si>
  <si>
    <t>Q0087-01-0029</t>
  </si>
  <si>
    <t>Q0087-01-0030</t>
  </si>
  <si>
    <t>Q0087-01-0031</t>
  </si>
  <si>
    <t>Q0087-01-0032</t>
  </si>
  <si>
    <t>Q0087-01-0033</t>
  </si>
  <si>
    <t>Q0087-01-0034</t>
  </si>
  <si>
    <t>Q0087-01-0035</t>
  </si>
  <si>
    <t>Q0087-01-0036</t>
  </si>
  <si>
    <t>Q0087-01-0037</t>
  </si>
  <si>
    <t>Q0087-01-0038</t>
  </si>
  <si>
    <t>Q0087-01-0039</t>
  </si>
  <si>
    <t>Q0087-01-0040</t>
  </si>
  <si>
    <t>Q0087-01-0041</t>
  </si>
  <si>
    <t>Q0087-01-0042</t>
  </si>
  <si>
    <t>Q0087-01-0043</t>
  </si>
  <si>
    <t>Q0087-01-0044</t>
  </si>
  <si>
    <t>Q0087-01-0045</t>
  </si>
  <si>
    <t>Q0087-01-0046</t>
  </si>
  <si>
    <t>Q0087-01-0047</t>
  </si>
  <si>
    <t>Q0087-01-0048</t>
  </si>
  <si>
    <t>Q0087-01-0049</t>
  </si>
  <si>
    <t>Q0087-02-0001</t>
  </si>
  <si>
    <t>Q0087-02-0002</t>
  </si>
  <si>
    <t>Q0087-02-0003</t>
  </si>
  <si>
    <t>Q0088-01-0001</t>
  </si>
  <si>
    <t>Q0088-01-0002</t>
  </si>
  <si>
    <t>Q0088-01-0003</t>
  </si>
  <si>
    <t>Q0089-01-0001</t>
  </si>
  <si>
    <t>Q0089-01-0002</t>
  </si>
  <si>
    <t>Q0089-01-0003</t>
  </si>
  <si>
    <t>Q0089-01-0004</t>
  </si>
  <si>
    <t>Q0089-01-0005</t>
  </si>
  <si>
    <t>Q0089-01-0006</t>
  </si>
  <si>
    <t>Q0089-01-0007</t>
  </si>
  <si>
    <t>Q0089-01-0008</t>
  </si>
  <si>
    <t>Q0089-01-0009</t>
  </si>
  <si>
    <t>Q0089-01-0010</t>
  </si>
  <si>
    <t>Q0089-01-0011</t>
  </si>
  <si>
    <t>Q0089-01-0012</t>
  </si>
  <si>
    <t>Q0090-01-0001</t>
  </si>
  <si>
    <t>Q0090-01-0002</t>
  </si>
  <si>
    <t>Q0090-02-0001</t>
  </si>
  <si>
    <t>Q0090-02-0002</t>
  </si>
  <si>
    <t>Q0090-02-0003</t>
  </si>
  <si>
    <t>Q0090-02-0004</t>
  </si>
  <si>
    <t>Q0090-02-0005</t>
  </si>
  <si>
    <t>8.4　システムの脆弱性に関する管理・対応状況</t>
    <rPh sb="9" eb="12">
      <t>ゼイジャクセイ</t>
    </rPh>
    <rPh sb="13" eb="14">
      <t>カン</t>
    </rPh>
    <rPh sb="16" eb="18">
      <t>カンリ</t>
    </rPh>
    <rPh sb="19" eb="21">
      <t>タイオウ</t>
    </rPh>
    <rPh sb="21" eb="23">
      <t>ジョウキョウ</t>
    </rPh>
    <phoneticPr fontId="13"/>
  </si>
  <si>
    <t>【問65】システム脆弱性にかかる、パッチ適用の自機関の対応状況</t>
    <rPh sb="9" eb="11">
      <t>ゼイジャク</t>
    </rPh>
    <rPh sb="11" eb="12">
      <t>セイ</t>
    </rPh>
    <rPh sb="20" eb="22">
      <t>テキヨウ</t>
    </rPh>
    <rPh sb="23" eb="26">
      <t>ジキカン</t>
    </rPh>
    <rPh sb="27" eb="31">
      <t>タイオウジョウキョウ</t>
    </rPh>
    <phoneticPr fontId="26"/>
  </si>
  <si>
    <t>自組織システムの深刻な脆弱性が判明した場合のパッチの適用方針について、それぞれあてはまるものに「1」を選択してください。</t>
    <phoneticPr fontId="26"/>
  </si>
  <si>
    <t>インターネット接続(*1)システム・端末</t>
    <rPh sb="7" eb="9">
      <t>セツゾク</t>
    </rPh>
    <rPh sb="18" eb="20">
      <t>タンマツ</t>
    </rPh>
    <phoneticPr fontId="10"/>
  </si>
  <si>
    <t>インターネット未接続</t>
    <rPh sb="7" eb="10">
      <t>ミセツゾク</t>
    </rPh>
    <phoneticPr fontId="10"/>
  </si>
  <si>
    <t xml:space="preserve"> 1 ： 直ちにパッチを適用している</t>
    <rPh sb="5" eb="6">
      <t>タダ</t>
    </rPh>
    <rPh sb="12" eb="14">
      <t>テキヨウ</t>
    </rPh>
    <phoneticPr fontId="10"/>
  </si>
  <si>
    <t xml:space="preserve"> 2 ： 一定の対応期間を定めてパッチを適用している</t>
    <rPh sb="5" eb="7">
      <t>イッテイ</t>
    </rPh>
    <rPh sb="8" eb="10">
      <t>タイオウ</t>
    </rPh>
    <rPh sb="10" eb="12">
      <t>キカン</t>
    </rPh>
    <rPh sb="13" eb="14">
      <t>サダ</t>
    </rPh>
    <rPh sb="20" eb="22">
      <t>テキヨウ</t>
    </rPh>
    <phoneticPr fontId="10"/>
  </si>
  <si>
    <t xml:space="preserve"> 3 ： 保守等定期的なタイミングでパッチを適用している</t>
    <rPh sb="5" eb="7">
      <t>ホシュ</t>
    </rPh>
    <rPh sb="7" eb="8">
      <t>トウ</t>
    </rPh>
    <rPh sb="8" eb="11">
      <t>テイキテキ</t>
    </rPh>
    <rPh sb="22" eb="24">
      <t>テキヨウ</t>
    </rPh>
    <phoneticPr fontId="10"/>
  </si>
  <si>
    <t xml:space="preserve"> 4 ： システム更改時にパッチを適用している</t>
    <rPh sb="9" eb="12">
      <t>コウカイジ</t>
    </rPh>
    <rPh sb="17" eb="19">
      <t>テキヨウ</t>
    </rPh>
    <phoneticPr fontId="10"/>
  </si>
  <si>
    <t xml:space="preserve"> 5 ： 原則としてパッチを適用しない方針としている</t>
    <rPh sb="5" eb="7">
      <t>ゲンソク</t>
    </rPh>
    <rPh sb="14" eb="16">
      <t>テキヨウ</t>
    </rPh>
    <rPh sb="19" eb="21">
      <t>ホウシン</t>
    </rPh>
    <phoneticPr fontId="10"/>
  </si>
  <si>
    <t xml:space="preserve"> 6 ： パッチ適用に関する方針はない</t>
    <rPh sb="8" eb="10">
      <t>テキヨウ</t>
    </rPh>
    <rPh sb="11" eb="12">
      <t>カン</t>
    </rPh>
    <rPh sb="14" eb="16">
      <t>ホウシン</t>
    </rPh>
    <phoneticPr fontId="10"/>
  </si>
  <si>
    <t>(*1)</t>
    <phoneticPr fontId="26"/>
  </si>
  <si>
    <t>インターネットに接続しているシステムとの通信がある場合を含みます。</t>
    <rPh sb="8" eb="10">
      <t>セツゾク</t>
    </rPh>
    <rPh sb="20" eb="22">
      <t>ツウシン</t>
    </rPh>
    <rPh sb="25" eb="27">
      <t>バアイ</t>
    </rPh>
    <rPh sb="28" eb="29">
      <t>フク</t>
    </rPh>
    <phoneticPr fontId="26"/>
  </si>
  <si>
    <t>【問66】システム脆弱性にかかる、パッチ適用の自機関における判断基準状況</t>
    <rPh sb="23" eb="26">
      <t>ジキカン</t>
    </rPh>
    <rPh sb="30" eb="34">
      <t>ハンダンキジュン</t>
    </rPh>
    <phoneticPr fontId="26"/>
  </si>
  <si>
    <t>深刻な脆弱性に対してパッチを適用するかはどのような判断基準に基づいているか、いくつでも結構ですので該当する項目に「1」を選択してください。</t>
    <phoneticPr fontId="26"/>
  </si>
  <si>
    <t xml:space="preserve"> 1 ： CVSSなどの外部の情報提供機関が定めた指標</t>
    <rPh sb="15" eb="21">
      <t>ジョウホウテイキョウキカン</t>
    </rPh>
    <rPh sb="22" eb="23">
      <t>サダ</t>
    </rPh>
    <rPh sb="25" eb="27">
      <t>シヒョウ</t>
    </rPh>
    <phoneticPr fontId="26"/>
  </si>
  <si>
    <t xml:space="preserve"> 2 ： 当局や金融ISACからの注意喚起</t>
    <rPh sb="5" eb="7">
      <t>トウキョク</t>
    </rPh>
    <rPh sb="8" eb="10">
      <t>キンユウ</t>
    </rPh>
    <rPh sb="17" eb="21">
      <t>チュウイカンキ</t>
    </rPh>
    <phoneticPr fontId="10"/>
  </si>
  <si>
    <t xml:space="preserve"> 3 ： システムベンダーからの推奨情報</t>
    <rPh sb="16" eb="18">
      <t>スイショウ</t>
    </rPh>
    <rPh sb="18" eb="20">
      <t>ジョウホウ</t>
    </rPh>
    <phoneticPr fontId="10"/>
  </si>
  <si>
    <t xml:space="preserve"> 4 ： システム特性（システムの重要度、取り扱う情報、インターネットとつながっているか否か、等）</t>
    <rPh sb="9" eb="11">
      <t>トクセイ</t>
    </rPh>
    <rPh sb="17" eb="20">
      <t>ジュウヨウド</t>
    </rPh>
    <rPh sb="21" eb="22">
      <t>ト</t>
    </rPh>
    <rPh sb="23" eb="24">
      <t>アツカ</t>
    </rPh>
    <rPh sb="25" eb="27">
      <t>ジョウホウ</t>
    </rPh>
    <rPh sb="44" eb="45">
      <t>イナ</t>
    </rPh>
    <rPh sb="47" eb="48">
      <t>トウ</t>
    </rPh>
    <phoneticPr fontId="10"/>
  </si>
  <si>
    <t xml:space="preserve"> 5 ： 攻撃コードの公開有無</t>
    <rPh sb="5" eb="7">
      <t>コウゲキ</t>
    </rPh>
    <rPh sb="11" eb="13">
      <t>コウカイ</t>
    </rPh>
    <rPh sb="13" eb="15">
      <t>ウム</t>
    </rPh>
    <phoneticPr fontId="10"/>
  </si>
  <si>
    <t xml:space="preserve"> 6 ： 攻撃情報の有無</t>
    <rPh sb="5" eb="7">
      <t>コウゲキ</t>
    </rPh>
    <rPh sb="7" eb="9">
      <t>ジョウホウ</t>
    </rPh>
    <rPh sb="10" eb="12">
      <t>ウム</t>
    </rPh>
    <phoneticPr fontId="10"/>
  </si>
  <si>
    <t xml:space="preserve"> 7 ： 社内有識者による個別判断</t>
    <rPh sb="5" eb="7">
      <t>シャナイ</t>
    </rPh>
    <rPh sb="7" eb="10">
      <t>ユウシキシャ</t>
    </rPh>
    <rPh sb="13" eb="17">
      <t>コベツハンダン</t>
    </rPh>
    <phoneticPr fontId="10"/>
  </si>
  <si>
    <t xml:space="preserve"> 8 ： その他</t>
    <rPh sb="7" eb="8">
      <t>タ</t>
    </rPh>
    <phoneticPr fontId="10"/>
  </si>
  <si>
    <t xml:space="preserve"> 9 ： 判断基準はない</t>
    <rPh sb="5" eb="9">
      <t>ハンダンキジュン</t>
    </rPh>
    <phoneticPr fontId="10"/>
  </si>
  <si>
    <t>【問67】システム脆弱性にかかる、パッチ適用を適用しない場合の自機関における対応状況</t>
    <rPh sb="23" eb="25">
      <t>テキヨウ</t>
    </rPh>
    <rPh sb="28" eb="30">
      <t>バアイ</t>
    </rPh>
    <rPh sb="31" eb="34">
      <t>ジキカン</t>
    </rPh>
    <rPh sb="38" eb="40">
      <t>タイオウ</t>
    </rPh>
    <phoneticPr fontId="26"/>
  </si>
  <si>
    <t>重要なシステムに影響を与える可能性がある深刻な脆弱性に対してパッチを適用しない（脆弱性の影響を受けないための対策＜特定機能の無効化等の脆弱性緩和策＞で、済ませる、または脆弱性対応しない）場合の対応について、該当する選択肢の番号を記入してください。</t>
    <rPh sb="0" eb="2">
      <t>ジュウヨウ</t>
    </rPh>
    <rPh sb="8" eb="10">
      <t>エイキョウ</t>
    </rPh>
    <rPh sb="11" eb="12">
      <t>アタ</t>
    </rPh>
    <rPh sb="14" eb="17">
      <t>カノウセイ</t>
    </rPh>
    <rPh sb="20" eb="22">
      <t>シンコク</t>
    </rPh>
    <rPh sb="23" eb="26">
      <t>ゼイジャクセイ</t>
    </rPh>
    <rPh sb="27" eb="28">
      <t>タイ</t>
    </rPh>
    <rPh sb="34" eb="36">
      <t>テキヨウ</t>
    </rPh>
    <rPh sb="40" eb="43">
      <t>ゼイジャクセイ</t>
    </rPh>
    <rPh sb="44" eb="46">
      <t>エイキョウ</t>
    </rPh>
    <rPh sb="47" eb="48">
      <t>ウ</t>
    </rPh>
    <rPh sb="54" eb="56">
      <t>タイサク</t>
    </rPh>
    <rPh sb="57" eb="61">
      <t>トクテイキノウ</t>
    </rPh>
    <rPh sb="62" eb="64">
      <t>ムコウ</t>
    </rPh>
    <rPh sb="64" eb="65">
      <t>カ</t>
    </rPh>
    <rPh sb="65" eb="66">
      <t>トウ</t>
    </rPh>
    <rPh sb="67" eb="70">
      <t>ゼイジャクセイ</t>
    </rPh>
    <rPh sb="70" eb="73">
      <t>カンワサク</t>
    </rPh>
    <rPh sb="76" eb="77">
      <t>ス</t>
    </rPh>
    <rPh sb="84" eb="87">
      <t>ゼイジャクセイ</t>
    </rPh>
    <rPh sb="87" eb="89">
      <t>タイオウ</t>
    </rPh>
    <rPh sb="93" eb="95">
      <t>バアイ</t>
    </rPh>
    <rPh sb="96" eb="98">
      <t>タイオウ</t>
    </rPh>
    <phoneticPr fontId="26"/>
  </si>
  <si>
    <t>1 ： パッチを適用しない場合のリスクが受容できることをシステムリスク（サイバーセキュリティを
　　 含む）を所掌する役員が承認している。</t>
    <rPh sb="8" eb="10">
      <t>テキヨウ</t>
    </rPh>
    <rPh sb="13" eb="15">
      <t>バアイ</t>
    </rPh>
    <rPh sb="20" eb="22">
      <t>ジュヨウ</t>
    </rPh>
    <rPh sb="51" eb="52">
      <t>フク</t>
    </rPh>
    <rPh sb="55" eb="57">
      <t>ショショウ</t>
    </rPh>
    <rPh sb="59" eb="61">
      <t>ヤクイン</t>
    </rPh>
    <rPh sb="62" eb="64">
      <t>ショウニン</t>
    </rPh>
    <phoneticPr fontId="10"/>
  </si>
  <si>
    <t>2 ： パッチを適用しない場合のリスクが受容できることをシステム管理部署（サイバーセキュリティを
　　 含む）が承認している。</t>
    <rPh sb="32" eb="36">
      <t>カンリブショ</t>
    </rPh>
    <phoneticPr fontId="10"/>
  </si>
  <si>
    <t>3 ： パッチを適用しない場合のリスクが受容できることを当該システム所管部署が承認している。</t>
    <rPh sb="8" eb="10">
      <t>テキヨウ</t>
    </rPh>
    <rPh sb="13" eb="15">
      <t>バアイ</t>
    </rPh>
    <rPh sb="20" eb="22">
      <t>ジュヨウ</t>
    </rPh>
    <rPh sb="28" eb="30">
      <t>トウガイ</t>
    </rPh>
    <rPh sb="34" eb="38">
      <t>ショカンブショ</t>
    </rPh>
    <rPh sb="39" eb="41">
      <t>ショウニン</t>
    </rPh>
    <phoneticPr fontId="10"/>
  </si>
  <si>
    <t>4 ： 対応しない場合のリスクは考慮していない。</t>
    <rPh sb="4" eb="6">
      <t>タイオウ</t>
    </rPh>
    <rPh sb="9" eb="11">
      <t>バアイ</t>
    </rPh>
    <rPh sb="16" eb="18">
      <t>コウリョ</t>
    </rPh>
    <phoneticPr fontId="10"/>
  </si>
  <si>
    <t>令和6年度 金融機関アンケート</t>
    <rPh sb="0" eb="1">
      <t>レイ</t>
    </rPh>
    <rPh sb="1" eb="2">
      <t>ワ</t>
    </rPh>
    <rPh sb="3" eb="5">
      <t>ネンド</t>
    </rPh>
    <rPh sb="4" eb="5">
      <t>ド</t>
    </rPh>
    <rPh sb="6" eb="8">
      <t>キンユウ</t>
    </rPh>
    <rPh sb="8" eb="10">
      <t>キカン</t>
    </rPh>
    <phoneticPr fontId="10"/>
  </si>
  <si>
    <t>役職員数は、常勤役員、正社員（外部への出向者は除く）、嘱託及び外部からの出向者とします。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Ph sb="6" eb="8">
      <t>ジョウキン</t>
    </rPh>
    <rPh sb="8" eb="10">
      <t>ヤクイン</t>
    </rPh>
    <rPh sb="11" eb="14">
      <t>セイシャイン</t>
    </rPh>
    <rPh sb="15" eb="17">
      <t>ガイブ</t>
    </rPh>
    <rPh sb="19" eb="22">
      <t>シュッコウシャ</t>
    </rPh>
    <rPh sb="23" eb="24">
      <t>ノゾ</t>
    </rPh>
    <rPh sb="27" eb="29">
      <t>ショクタク</t>
    </rPh>
    <rPh sb="29" eb="30">
      <t>オヨ</t>
    </rPh>
    <rPh sb="31" eb="33">
      <t>ガイブ</t>
    </rPh>
    <rPh sb="75" eb="76">
      <t>トウ</t>
    </rPh>
    <rPh sb="76" eb="78">
      <t>ゼンタイ</t>
    </rPh>
    <rPh sb="79" eb="81">
      <t>スウジ</t>
    </rPh>
    <rPh sb="86" eb="88">
      <t>キンユウ</t>
    </rPh>
    <rPh sb="88" eb="90">
      <t>キカン</t>
    </rPh>
    <rPh sb="90" eb="92">
      <t>タンタイ</t>
    </rPh>
    <rPh sb="94" eb="96">
      <t>スウジ</t>
    </rPh>
    <rPh sb="98" eb="100">
      <t>カイトウ</t>
    </rPh>
    <phoneticPr fontId="13"/>
  </si>
  <si>
    <t>(3)　2023年度の貴社におけるＩＴ関連業務従事者の中途採用人数についてお答えください。</t>
    <rPh sb="8" eb="10">
      <t>ネンド</t>
    </rPh>
    <rPh sb="27" eb="29">
      <t>チュウト</t>
    </rPh>
    <phoneticPr fontId="10"/>
  </si>
  <si>
    <t>2023年度採用人数</t>
    <rPh sb="4" eb="5">
      <t>ド</t>
    </rPh>
    <rPh sb="5" eb="7">
      <t>サイヨウ</t>
    </rPh>
    <rPh sb="7" eb="9">
      <t>ニンズウ</t>
    </rPh>
    <phoneticPr fontId="26"/>
  </si>
  <si>
    <t>貴社の2023年度におけるシステム関連経費と総経費を記入してください。</t>
    <rPh sb="7" eb="9">
      <t>ネンド</t>
    </rPh>
    <phoneticPr fontId="10"/>
  </si>
  <si>
    <t xml:space="preserve"> 5 ： IT戦略を実現していくうえで最適なITシステム（共同センターにおける次世代
　　　システムを含む）の在り方について、（調査・研究を含む）検討を行っているか</t>
    <rPh sb="7" eb="9">
      <t>センリャク</t>
    </rPh>
    <rPh sb="10" eb="12">
      <t>ジツゲン</t>
    </rPh>
    <rPh sb="19" eb="21">
      <t>サイテキ</t>
    </rPh>
    <rPh sb="29" eb="31">
      <t>キョウドウ</t>
    </rPh>
    <rPh sb="39" eb="42">
      <t>ジセダイ</t>
    </rPh>
    <rPh sb="51" eb="52">
      <t>フク</t>
    </rPh>
    <rPh sb="64" eb="66">
      <t>チョウサ</t>
    </rPh>
    <rPh sb="67" eb="69">
      <t>ケンキュウ</t>
    </rPh>
    <rPh sb="70" eb="71">
      <t>フク</t>
    </rPh>
    <rPh sb="73" eb="75">
      <t>ケントウ</t>
    </rPh>
    <rPh sb="76" eb="77">
      <t>オコナ</t>
    </rPh>
    <phoneticPr fontId="10"/>
  </si>
  <si>
    <t>(2)IT人材確保・育成の目的について、それぞれ該当する番号を選択してください。</t>
    <rPh sb="24" eb="26">
      <t>ガイトウ</t>
    </rPh>
    <rPh sb="28" eb="30">
      <t>バンゴウ</t>
    </rPh>
    <rPh sb="31" eb="33">
      <t>センタク</t>
    </rPh>
    <phoneticPr fontId="10"/>
  </si>
  <si>
    <t>(4)IT人材採用の拡大に向けた課題について、それぞれ該当する番号を選択してください。</t>
    <rPh sb="5" eb="7">
      <t>ジンザイ</t>
    </rPh>
    <rPh sb="7" eb="9">
      <t>サイヨウ</t>
    </rPh>
    <rPh sb="10" eb="12">
      <t>カクダイ</t>
    </rPh>
    <rPh sb="13" eb="14">
      <t>ム</t>
    </rPh>
    <rPh sb="16" eb="18">
      <t>カダイ</t>
    </rPh>
    <phoneticPr fontId="10"/>
  </si>
  <si>
    <t xml:space="preserve"> 1 ： 共同利用型の勘定系システムを運営している（*1）</t>
    <rPh sb="5" eb="7">
      <t>キョウドウ</t>
    </rPh>
    <rPh sb="7" eb="10">
      <t>リヨウガタ</t>
    </rPh>
    <rPh sb="11" eb="13">
      <t>カンジョウ</t>
    </rPh>
    <rPh sb="13" eb="14">
      <t>ケイ</t>
    </rPh>
    <rPh sb="19" eb="21">
      <t>ウンエイ</t>
    </rPh>
    <phoneticPr fontId="12"/>
  </si>
  <si>
    <t xml:space="preserve"> 5 ： 契約更改時期未定（*3）</t>
    <rPh sb="5" eb="7">
      <t>ケイヤク</t>
    </rPh>
    <rPh sb="7" eb="9">
      <t>コウカイ</t>
    </rPh>
    <rPh sb="9" eb="11">
      <t>ジキ</t>
    </rPh>
    <rPh sb="11" eb="13">
      <t>ミテイ</t>
    </rPh>
    <phoneticPr fontId="10"/>
  </si>
  <si>
    <t>2024年3月末　を基準としてご回答ください。</t>
    <phoneticPr fontId="26"/>
  </si>
  <si>
    <t>（2）上記（1）で「1」を選択した場合は、当該レガシーシステムにおけるベンダーのサポート期限（*1）についてお答えください。</t>
    <rPh sb="2" eb="4">
      <t>ジョウキ</t>
    </rPh>
    <rPh sb="21" eb="23">
      <t>トウガイ</t>
    </rPh>
    <rPh sb="44" eb="46">
      <t>キゲン</t>
    </rPh>
    <rPh sb="55" eb="56">
      <t>コタ</t>
    </rPh>
    <phoneticPr fontId="10"/>
  </si>
  <si>
    <t>(3)上記（1）で「1」を選択した場合は、レガシーシステムの課題について、いくつでも結構ですので該当する項目に「1」を選択してください。</t>
    <rPh sb="30" eb="32">
      <t>カダイ</t>
    </rPh>
    <rPh sb="42" eb="44">
      <t>ケッコウ</t>
    </rPh>
    <rPh sb="48" eb="50">
      <t>ガイトウ</t>
    </rPh>
    <rPh sb="52" eb="54">
      <t>コウモク</t>
    </rPh>
    <rPh sb="59" eb="61">
      <t>センタク</t>
    </rPh>
    <phoneticPr fontId="10"/>
  </si>
  <si>
    <t>【問13】（1）で選択肢1を選択した機関は（1）に、選択肢2・3を選択した機関は（1）（2）にお答えください。</t>
    <rPh sb="14" eb="16">
      <t>センタク</t>
    </rPh>
    <rPh sb="18" eb="20">
      <t>キカン</t>
    </rPh>
    <rPh sb="26" eb="29">
      <t>センタクシ</t>
    </rPh>
    <rPh sb="33" eb="35">
      <t>センタク</t>
    </rPh>
    <rPh sb="37" eb="39">
      <t>キカン</t>
    </rPh>
    <phoneticPr fontId="10"/>
  </si>
  <si>
    <t>営業店舗とはお客様が取引のために来店される店舗を指します。（無人店舗・インターネット上のバーチャル店舗は除く）</t>
    <rPh sb="30" eb="34">
      <t>ムジンテンポ</t>
    </rPh>
    <phoneticPr fontId="10"/>
  </si>
  <si>
    <t>IB契約件数（*2）</t>
    <rPh sb="2" eb="4">
      <t>ケイヤク</t>
    </rPh>
    <phoneticPr fontId="10"/>
  </si>
  <si>
    <t>モバイルアプリダウンロード件数（*3）</t>
    <rPh sb="13" eb="15">
      <t>ケンスウ</t>
    </rPh>
    <phoneticPr fontId="26"/>
  </si>
  <si>
    <t>うち更新系機能（*4）あり</t>
    <rPh sb="2" eb="5">
      <t>コウシンケイ</t>
    </rPh>
    <rPh sb="5" eb="7">
      <t>キノウ</t>
    </rPh>
    <phoneticPr fontId="10"/>
  </si>
  <si>
    <t>ATMの機能拡張・機能整備状況について、それぞれ該当する項目を1つだけ選択してください。
（自機関ATM・コンビニATMを含む提携ATMのいずれかで実施済みの場合は「1：実施済み」を選択してください。）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rPh sb="61" eb="62">
      <t>フク</t>
    </rPh>
    <phoneticPr fontId="12"/>
  </si>
  <si>
    <r>
      <t>個人向けIBサービス</t>
    </r>
    <r>
      <rPr>
        <sz val="10"/>
        <rFont val="ＭＳ Ｐゴシック"/>
        <family val="3"/>
        <charset val="128"/>
      </rPr>
      <t>及びモバイルアプリ（*1）のサービス提供状況について、それぞれ該当する項目を1つだけ選択してください。</t>
    </r>
    <rPh sb="0" eb="3">
      <t>コジンム</t>
    </rPh>
    <rPh sb="10" eb="11">
      <t>オヨ</t>
    </rPh>
    <rPh sb="28" eb="30">
      <t>テイキョウ</t>
    </rPh>
    <rPh sb="30" eb="32">
      <t>ジョウキョウ</t>
    </rPh>
    <rPh sb="41" eb="43">
      <t>ガイトウ</t>
    </rPh>
    <rPh sb="45" eb="47">
      <t>コウモク</t>
    </rPh>
    <phoneticPr fontId="37"/>
  </si>
  <si>
    <t xml:space="preserve"> 7 ： ネットデビット（*4）、ネット決済（デビット決済）</t>
    <rPh sb="27" eb="29">
      <t>ケッサイ</t>
    </rPh>
    <phoneticPr fontId="10"/>
  </si>
  <si>
    <t>本設問では個人事業主を含む法人向けのIBとしてお伺いします（EB、FBを含む）。</t>
    <rPh sb="36" eb="37">
      <t>フク</t>
    </rPh>
    <phoneticPr fontId="26"/>
  </si>
  <si>
    <t>基幹系システムの重大障害が有りましたか
（調査対象期間：2023年4月1日～2024年3月31日）</t>
    <rPh sb="0" eb="2">
      <t>キカンケイ</t>
    </rPh>
    <rPh sb="11" eb="13">
      <t>チョウサ</t>
    </rPh>
    <rPh sb="13" eb="15">
      <t>タイショウ</t>
    </rPh>
    <rPh sb="22" eb="23">
      <t>ネン</t>
    </rPh>
    <rPh sb="32" eb="33">
      <t>ネン</t>
    </rPh>
    <rPh sb="33" eb="34">
      <t>ヘイネン</t>
    </rPh>
    <phoneticPr fontId="10"/>
  </si>
  <si>
    <t>営業店の重大障害が有りましたか
（調査対象期間：2023年4月1日～2024年3月31日）</t>
    <rPh sb="8" eb="10">
      <t>チョウサ</t>
    </rPh>
    <rPh sb="10" eb="12">
      <t>タイショウ</t>
    </rPh>
    <rPh sb="19" eb="20">
      <t>ネン</t>
    </rPh>
    <rPh sb="29" eb="30">
      <t>ネン</t>
    </rPh>
    <rPh sb="30" eb="31">
      <t>ヘイネン</t>
    </rPh>
    <phoneticPr fontId="10"/>
  </si>
  <si>
    <t>外部委託（外部センター、共同センターへの委託、その他外部事業者への委託及び関連会社への委託）の利用状況について、それぞれ該当する項目を選択してください。（*1）
本設問における外部委託の利用とは、システム開発、システム運用、情報処理等の業務の全部または一部を外部の企業等に委託することであり、再委託も含みますが、この再委託には、再々委託以下の階層も含まれます。
なお、クラウド事業者への委託に関しては、【問25】～【問27】は対象外とします。【問28】～【問31】にてご回答ください。</t>
    <rPh sb="25" eb="26">
      <t>タ</t>
    </rPh>
    <rPh sb="26" eb="31">
      <t>ガイブジギョウシャ</t>
    </rPh>
    <rPh sb="33" eb="35">
      <t>イタク</t>
    </rPh>
    <rPh sb="35" eb="36">
      <t>オヨ</t>
    </rPh>
    <rPh sb="132" eb="135">
      <t>キギョウトウ</t>
    </rPh>
    <rPh sb="188" eb="191">
      <t>ジギョウシャ</t>
    </rPh>
    <rPh sb="193" eb="195">
      <t>イタク</t>
    </rPh>
    <rPh sb="196" eb="197">
      <t>カン</t>
    </rPh>
    <rPh sb="213" eb="216">
      <t>タイショウガイ</t>
    </rPh>
    <rPh sb="222" eb="223">
      <t>トイ</t>
    </rPh>
    <rPh sb="228" eb="229">
      <t>トイ</t>
    </rPh>
    <rPh sb="235" eb="237">
      <t>カイトウ</t>
    </rPh>
    <phoneticPr fontId="13"/>
  </si>
  <si>
    <t>10 ： 第三者保証報告書（SOC2,保証業務実務指針3702等）の利用</t>
    <rPh sb="21" eb="23">
      <t>ギョウム</t>
    </rPh>
    <phoneticPr fontId="10"/>
  </si>
  <si>
    <t>複数のクラウドサービスを利用している場合、そのうち１つでも選択肢に当てはまるクラウドサービスがあれば、該当項目を選択してください。</t>
    <rPh sb="29" eb="32">
      <t>センタクシ</t>
    </rPh>
    <phoneticPr fontId="26"/>
  </si>
  <si>
    <t>6.　事業継続計画・コンティンジェンシープランの策定状況</t>
    <rPh sb="3" eb="7">
      <t>ジギョウケイゾク</t>
    </rPh>
    <rPh sb="7" eb="9">
      <t>ケイカク</t>
    </rPh>
    <rPh sb="24" eb="28">
      <t>サクテイジョウキョウ</t>
    </rPh>
    <phoneticPr fontId="13"/>
  </si>
  <si>
    <t>6.1　事業継続計画・コンティンジェンシープランの策定状況</t>
    <rPh sb="4" eb="6">
      <t>ジギョウ</t>
    </rPh>
    <rPh sb="6" eb="8">
      <t>ケイゾク</t>
    </rPh>
    <rPh sb="8" eb="10">
      <t>ケイカク</t>
    </rPh>
    <rPh sb="25" eb="27">
      <t>サクテイ</t>
    </rPh>
    <rPh sb="27" eb="29">
      <t>ジョウキョウ</t>
    </rPh>
    <phoneticPr fontId="10"/>
  </si>
  <si>
    <t>【問32】事業継続計画・コンティンジェンシープランが対象としているリスク</t>
    <rPh sb="1" eb="2">
      <t>トイ</t>
    </rPh>
    <rPh sb="5" eb="7">
      <t>ジギョウ</t>
    </rPh>
    <rPh sb="7" eb="9">
      <t>ケイゾク</t>
    </rPh>
    <rPh sb="9" eb="11">
      <t>ケイカク</t>
    </rPh>
    <rPh sb="26" eb="28">
      <t>タイショウ</t>
    </rPh>
    <phoneticPr fontId="10"/>
  </si>
  <si>
    <t>7.　システム監査</t>
    <rPh sb="7" eb="9">
      <t>カンサ</t>
    </rPh>
    <phoneticPr fontId="13"/>
  </si>
  <si>
    <t>7.1　監査部門の体制</t>
    <phoneticPr fontId="26"/>
  </si>
  <si>
    <t>【問33】監査部門の人数</t>
    <rPh sb="1" eb="2">
      <t>トイ</t>
    </rPh>
    <rPh sb="5" eb="7">
      <t>カンサ</t>
    </rPh>
    <rPh sb="7" eb="9">
      <t>ブモン</t>
    </rPh>
    <rPh sb="10" eb="12">
      <t>ニンズウ</t>
    </rPh>
    <phoneticPr fontId="12"/>
  </si>
  <si>
    <t>7.2　人材育成</t>
    <rPh sb="4" eb="6">
      <t>ジンザイ</t>
    </rPh>
    <rPh sb="6" eb="8">
      <t>イクセイ</t>
    </rPh>
    <phoneticPr fontId="13"/>
  </si>
  <si>
    <t>【問34】監査部門の人材育成体制</t>
    <rPh sb="1" eb="2">
      <t>トイ</t>
    </rPh>
    <rPh sb="5" eb="7">
      <t>カンサ</t>
    </rPh>
    <rPh sb="7" eb="9">
      <t>ブモン</t>
    </rPh>
    <rPh sb="10" eb="12">
      <t>ジンザイ</t>
    </rPh>
    <rPh sb="12" eb="14">
      <t>イクセイ</t>
    </rPh>
    <rPh sb="14" eb="16">
      <t>タイセイ</t>
    </rPh>
    <phoneticPr fontId="12"/>
  </si>
  <si>
    <t>(1) 取締役、理事、執行役員、監査役等のうち監査部門経験者の割合をご回答ください。</t>
    <rPh sb="4" eb="7">
      <t>トリシマリヤク</t>
    </rPh>
    <rPh sb="8" eb="10">
      <t>リジ</t>
    </rPh>
    <rPh sb="16" eb="19">
      <t>カンサヤク</t>
    </rPh>
    <rPh sb="19" eb="20">
      <t>トウ</t>
    </rPh>
    <rPh sb="23" eb="25">
      <t>カンサ</t>
    </rPh>
    <rPh sb="25" eb="27">
      <t>ブモン</t>
    </rPh>
    <rPh sb="27" eb="30">
      <t>ケイケンシャ</t>
    </rPh>
    <rPh sb="31" eb="33">
      <t>ワリアイ</t>
    </rPh>
    <rPh sb="35" eb="37">
      <t>カイトウ</t>
    </rPh>
    <phoneticPr fontId="10"/>
  </si>
  <si>
    <t>【問35】監査部門の資格取得状況</t>
    <rPh sb="1" eb="2">
      <t>トイ</t>
    </rPh>
    <rPh sb="5" eb="7">
      <t>カンサ</t>
    </rPh>
    <rPh sb="7" eb="9">
      <t>ブモン</t>
    </rPh>
    <rPh sb="10" eb="12">
      <t>シカク</t>
    </rPh>
    <rPh sb="12" eb="14">
      <t>シュトク</t>
    </rPh>
    <rPh sb="14" eb="16">
      <t>ジョウキョウ</t>
    </rPh>
    <phoneticPr fontId="12"/>
  </si>
  <si>
    <t>【問36】内部監査部門における人材確保の方法</t>
    <rPh sb="1" eb="2">
      <t>トイ</t>
    </rPh>
    <rPh sb="5" eb="7">
      <t>ナイブ</t>
    </rPh>
    <rPh sb="7" eb="9">
      <t>カンサ</t>
    </rPh>
    <rPh sb="9" eb="11">
      <t>ブモン</t>
    </rPh>
    <rPh sb="15" eb="17">
      <t>ジンザイ</t>
    </rPh>
    <rPh sb="17" eb="19">
      <t>カクホ</t>
    </rPh>
    <rPh sb="20" eb="22">
      <t>ホウホウ</t>
    </rPh>
    <phoneticPr fontId="12"/>
  </si>
  <si>
    <t>7.3　監査計画、監査の実施</t>
    <rPh sb="4" eb="6">
      <t>カンサ</t>
    </rPh>
    <rPh sb="6" eb="8">
      <t>ケイカク</t>
    </rPh>
    <rPh sb="9" eb="11">
      <t>カンサ</t>
    </rPh>
    <rPh sb="12" eb="14">
      <t>ジッシ</t>
    </rPh>
    <phoneticPr fontId="13"/>
  </si>
  <si>
    <t>【問37】システム監査計画</t>
    <rPh sb="1" eb="2">
      <t>トイ</t>
    </rPh>
    <rPh sb="9" eb="11">
      <t>カンサ</t>
    </rPh>
    <rPh sb="11" eb="13">
      <t>ケイカク</t>
    </rPh>
    <phoneticPr fontId="10"/>
  </si>
  <si>
    <t xml:space="preserve"> 3 ： 監査委員、監事、監査役等</t>
    <rPh sb="13" eb="16">
      <t>カンサヤク</t>
    </rPh>
    <phoneticPr fontId="10"/>
  </si>
  <si>
    <t>【問38】監査対象の選定、監査サイクル決定時の実施事項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2"/>
  </si>
  <si>
    <t>【問39】システム監査の取組方法</t>
    <rPh sb="1" eb="2">
      <t>トイ</t>
    </rPh>
    <rPh sb="9" eb="11">
      <t>カンサ</t>
    </rPh>
    <rPh sb="12" eb="14">
      <t>トリク</t>
    </rPh>
    <rPh sb="14" eb="16">
      <t>ホウホウ</t>
    </rPh>
    <phoneticPr fontId="12"/>
  </si>
  <si>
    <t>14 ： AML/CFT（マネーロンダリング及びテロ資金供与対策）</t>
    <phoneticPr fontId="10"/>
  </si>
  <si>
    <t>【問40】参考としているガイドライン等の活用状況</t>
    <rPh sb="1" eb="2">
      <t>トイ</t>
    </rPh>
    <rPh sb="5" eb="7">
      <t>サンコウ</t>
    </rPh>
    <rPh sb="18" eb="19">
      <t>トウ</t>
    </rPh>
    <rPh sb="20" eb="22">
      <t>カツヨウ</t>
    </rPh>
    <rPh sb="22" eb="24">
      <t>ジョウキョウ</t>
    </rPh>
    <phoneticPr fontId="12"/>
  </si>
  <si>
    <t xml:space="preserve"> 1 ： 経済産業省「システム管理基準、監査基準」（*1）</t>
    <rPh sb="5" eb="7">
      <t>ケイザイ</t>
    </rPh>
    <rPh sb="7" eb="10">
      <t>サンギョウショウ</t>
    </rPh>
    <rPh sb="15" eb="17">
      <t>カンリ</t>
    </rPh>
    <rPh sb="17" eb="19">
      <t>キジュン</t>
    </rPh>
    <rPh sb="20" eb="22">
      <t>カンサ</t>
    </rPh>
    <rPh sb="22" eb="24">
      <t>キジュン</t>
    </rPh>
    <phoneticPr fontId="16"/>
  </si>
  <si>
    <t xml:space="preserve"> 5 ： 日本産業規格「JISQ 27000シリーズ」</t>
    <rPh sb="7" eb="9">
      <t>サンギョウ</t>
    </rPh>
    <phoneticPr fontId="10"/>
  </si>
  <si>
    <t>【問41】年間の監査実施状況</t>
    <rPh sb="1" eb="2">
      <t>トイ</t>
    </rPh>
    <rPh sb="5" eb="7">
      <t>ネンカン</t>
    </rPh>
    <rPh sb="8" eb="10">
      <t>カンサ</t>
    </rPh>
    <rPh sb="10" eb="12">
      <t>ジッシ</t>
    </rPh>
    <rPh sb="12" eb="14">
      <t>ジョウキョウ</t>
    </rPh>
    <phoneticPr fontId="12"/>
  </si>
  <si>
    <t>調査対象期間に実施した監査件数を数字で記載ください。</t>
    <rPh sb="0" eb="2">
      <t>チョウサ</t>
    </rPh>
    <rPh sb="2" eb="4">
      <t>タイショウ</t>
    </rPh>
    <rPh sb="4" eb="6">
      <t>キカン</t>
    </rPh>
    <rPh sb="7" eb="9">
      <t>ジッシ</t>
    </rPh>
    <rPh sb="11" eb="13">
      <t>カンサ</t>
    </rPh>
    <rPh sb="13" eb="15">
      <t>ケンスウ</t>
    </rPh>
    <rPh sb="16" eb="18">
      <t>スウジ</t>
    </rPh>
    <rPh sb="19" eb="21">
      <t>キサイ</t>
    </rPh>
    <phoneticPr fontId="10"/>
  </si>
  <si>
    <t>【問42】リモート監査の実施状況</t>
    <rPh sb="1" eb="2">
      <t>トイ</t>
    </rPh>
    <rPh sb="9" eb="11">
      <t>カンサ</t>
    </rPh>
    <rPh sb="12" eb="14">
      <t>ジッシ</t>
    </rPh>
    <rPh sb="14" eb="16">
      <t>ジョウキョウ</t>
    </rPh>
    <phoneticPr fontId="12"/>
  </si>
  <si>
    <t>7.4　監査報告、フォローアップ</t>
    <rPh sb="4" eb="6">
      <t>カンサ</t>
    </rPh>
    <rPh sb="6" eb="8">
      <t>ホウコク</t>
    </rPh>
    <phoneticPr fontId="13"/>
  </si>
  <si>
    <t>【問43】監査結果の報告先</t>
    <rPh sb="1" eb="2">
      <t>トイ</t>
    </rPh>
    <rPh sb="5" eb="7">
      <t>カンサ</t>
    </rPh>
    <rPh sb="7" eb="9">
      <t>ケッカ</t>
    </rPh>
    <rPh sb="10" eb="12">
      <t>ホウコク</t>
    </rPh>
    <rPh sb="12" eb="13">
      <t>サキ</t>
    </rPh>
    <phoneticPr fontId="10"/>
  </si>
  <si>
    <t xml:space="preserve"> 4 ： 監査委員、監事、監査役等</t>
    <rPh sb="13" eb="16">
      <t>カンサヤク</t>
    </rPh>
    <phoneticPr fontId="10"/>
  </si>
  <si>
    <t>【問44】フォローアップの実施状況</t>
    <rPh sb="1" eb="2">
      <t>トイ</t>
    </rPh>
    <rPh sb="13" eb="15">
      <t>ジッシ</t>
    </rPh>
    <rPh sb="15" eb="17">
      <t>ジョウキョウ</t>
    </rPh>
    <phoneticPr fontId="12"/>
  </si>
  <si>
    <t>7.5　システム監査業務の外部委託</t>
    <phoneticPr fontId="13"/>
  </si>
  <si>
    <t>【問45】外部機関の活用有無と目的、テーマ</t>
    <rPh sb="1" eb="2">
      <t>トイ</t>
    </rPh>
    <rPh sb="5" eb="7">
      <t>ガイブ</t>
    </rPh>
    <rPh sb="7" eb="9">
      <t>キカン</t>
    </rPh>
    <rPh sb="10" eb="12">
      <t>カツヨウ</t>
    </rPh>
    <rPh sb="12" eb="14">
      <t>ウム</t>
    </rPh>
    <rPh sb="15" eb="17">
      <t>モクテキ</t>
    </rPh>
    <phoneticPr fontId="12"/>
  </si>
  <si>
    <t>(2) 「1：ある」を選択された場合は外部機関を活用した監査におけるテーマについて、いくつでも結構ですので該当する項目に
     「1」を選択してください。</t>
    <rPh sb="11" eb="13">
      <t>センタク</t>
    </rPh>
    <rPh sb="16" eb="18">
      <t>バアイ</t>
    </rPh>
    <rPh sb="19" eb="21">
      <t>ガイブ</t>
    </rPh>
    <rPh sb="21" eb="23">
      <t>キカン</t>
    </rPh>
    <rPh sb="24" eb="26">
      <t>カツヨウ</t>
    </rPh>
    <rPh sb="28" eb="30">
      <t>カンサ</t>
    </rPh>
    <phoneticPr fontId="10"/>
  </si>
  <si>
    <t>7.6　システム委託先に対する外部監査</t>
    <rPh sb="8" eb="10">
      <t>イタク</t>
    </rPh>
    <rPh sb="10" eb="11">
      <t>サキ</t>
    </rPh>
    <rPh sb="12" eb="13">
      <t>タイ</t>
    </rPh>
    <rPh sb="15" eb="17">
      <t>ガイブ</t>
    </rPh>
    <rPh sb="17" eb="19">
      <t>カンサ</t>
    </rPh>
    <phoneticPr fontId="13"/>
  </si>
  <si>
    <t>【問46】共同利用先システムに対するシステム監査</t>
    <rPh sb="1" eb="2">
      <t>トイ</t>
    </rPh>
    <rPh sb="5" eb="7">
      <t>キョウドウ</t>
    </rPh>
    <rPh sb="7" eb="9">
      <t>リヨウ</t>
    </rPh>
    <rPh sb="9" eb="10">
      <t>サキ</t>
    </rPh>
    <rPh sb="15" eb="16">
      <t>タイ</t>
    </rPh>
    <rPh sb="22" eb="24">
      <t>カンサ</t>
    </rPh>
    <phoneticPr fontId="12"/>
  </si>
  <si>
    <r>
      <rPr>
        <b/>
        <sz val="10"/>
        <color theme="1"/>
        <rFont val="ＭＳ Ｐゴシック"/>
        <family val="3"/>
        <charset val="128"/>
        <scheme val="minor"/>
      </rPr>
      <t>回答欄</t>
    </r>
    <r>
      <rPr>
        <b/>
        <sz val="9"/>
        <color theme="1"/>
        <rFont val="ＭＳ Ｐゴシック"/>
        <family val="3"/>
        <charset val="128"/>
        <scheme val="minor"/>
      </rPr>
      <t xml:space="preserve">
（1：はい　2：いいえ）</t>
    </r>
    <rPh sb="0" eb="2">
      <t>カイトウ</t>
    </rPh>
    <rPh sb="2" eb="3">
      <t>ラン</t>
    </rPh>
    <phoneticPr fontId="10"/>
  </si>
  <si>
    <t>【問47】クラウドサービスに対するシステム監査</t>
    <rPh sb="1" eb="2">
      <t>トイ</t>
    </rPh>
    <rPh sb="14" eb="15">
      <t>タイ</t>
    </rPh>
    <rPh sb="21" eb="23">
      <t>カンサ</t>
    </rPh>
    <phoneticPr fontId="10"/>
  </si>
  <si>
    <t>外部監査報告書の利用：クラウドベンダー等が保証業務実務指針3702やSOC2等の保証型監査の結果として開示するものを利用するもの</t>
    <phoneticPr fontId="10"/>
  </si>
  <si>
    <t>7.7　監査業務の品質管理</t>
    <rPh sb="4" eb="6">
      <t>カンサ</t>
    </rPh>
    <rPh sb="6" eb="8">
      <t>ギョウム</t>
    </rPh>
    <rPh sb="9" eb="11">
      <t>ヒンシツ</t>
    </rPh>
    <rPh sb="11" eb="13">
      <t>カンリ</t>
    </rPh>
    <phoneticPr fontId="10"/>
  </si>
  <si>
    <t>【問48】監査業務の品質管理状況</t>
    <rPh sb="1" eb="2">
      <t>トイ</t>
    </rPh>
    <rPh sb="5" eb="7">
      <t>カンサ</t>
    </rPh>
    <rPh sb="7" eb="9">
      <t>ギョウム</t>
    </rPh>
    <rPh sb="10" eb="12">
      <t>ヒンシツ</t>
    </rPh>
    <rPh sb="12" eb="14">
      <t>カンリ</t>
    </rPh>
    <rPh sb="14" eb="16">
      <t>ジョウキョウ</t>
    </rPh>
    <phoneticPr fontId="12"/>
  </si>
  <si>
    <t>8.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3"/>
  </si>
  <si>
    <t>8.1　自機関に対するサイバー攻撃への対応の課題（懸念事項等）</t>
    <phoneticPr fontId="13"/>
  </si>
  <si>
    <t>【問49】サイバー攻撃による事故等の有無</t>
    <rPh sb="6" eb="8">
      <t>コウゲキ</t>
    </rPh>
    <rPh sb="11" eb="13">
      <t>ジコ</t>
    </rPh>
    <rPh sb="13" eb="14">
      <t>トウ</t>
    </rPh>
    <rPh sb="15" eb="17">
      <t>ウム</t>
    </rPh>
    <phoneticPr fontId="12"/>
  </si>
  <si>
    <t>自機関に対するサイバー攻撃による事故等の有無について、いくつでも結構ですので該当する項目に「1」を選択してください。なお、代替手段により業務を継続できたかによらず、サイバー攻撃により被害を受けた場合は対象とし、未遂のケースは対象外とします。</t>
    <rPh sb="32" eb="34">
      <t>ケッコウ</t>
    </rPh>
    <rPh sb="38" eb="40">
      <t>ガイトウ</t>
    </rPh>
    <rPh sb="42" eb="44">
      <t>コウモク</t>
    </rPh>
    <rPh sb="49" eb="51">
      <t>センタク</t>
    </rPh>
    <phoneticPr fontId="12"/>
  </si>
  <si>
    <t xml:space="preserve"> 8 ： 外部委託先等を踏み台とした自機関への攻撃（サプライチェーン攻撃）</t>
    <phoneticPr fontId="10"/>
  </si>
  <si>
    <t xml:space="preserve"> 9 ： 外部委託先等が受けたサイバー攻撃での自機関に関連する情報漏えい</t>
    <phoneticPr fontId="10"/>
  </si>
  <si>
    <t>10 ： 上記以外のサイバー攻撃による被害</t>
    <rPh sb="14" eb="16">
      <t>コウゲキ</t>
    </rPh>
    <phoneticPr fontId="10"/>
  </si>
  <si>
    <t>【問50】サイバー攻撃に対する懸念、不安の内容</t>
    <phoneticPr fontId="10"/>
  </si>
  <si>
    <t>【問51】サイバー攻撃に対するリスク分析・評価の実施状況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2"/>
  </si>
  <si>
    <t xml:space="preserve"> 1 ： サイバー攻撃をリスクとして認識し、定期的(*1)且つ必要に応じてリスク分析・評価を実施している。</t>
    <phoneticPr fontId="10"/>
  </si>
  <si>
    <t>13 ： 業界団体が作成したガイドライン</t>
    <phoneticPr fontId="10"/>
  </si>
  <si>
    <t>14 ： その他のガイドライン・フレームワーク</t>
    <rPh sb="7" eb="8">
      <t>タ</t>
    </rPh>
    <phoneticPr fontId="10"/>
  </si>
  <si>
    <t>15 ： 参考としているガイドライン・フレームワークはない</t>
    <rPh sb="5" eb="7">
      <t>サンコウ</t>
    </rPh>
    <phoneticPr fontId="10"/>
  </si>
  <si>
    <t>【問52】外部の第三者によるセキュリティ評価の実施状況</t>
    <phoneticPr fontId="12"/>
  </si>
  <si>
    <t>8.2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3"/>
  </si>
  <si>
    <t>【問53】サイバー攻撃に関する情報収集</t>
    <rPh sb="7" eb="9">
      <t>コウゲキ</t>
    </rPh>
    <rPh sb="10" eb="11">
      <t>カン</t>
    </rPh>
    <rPh sb="13" eb="15">
      <t>ジョウホウ</t>
    </rPh>
    <rPh sb="15" eb="17">
      <t>シュウシュウ</t>
    </rPh>
    <phoneticPr fontId="12"/>
  </si>
  <si>
    <t>サイバー攻撃対応のための各種の連携を行う組織体とは、一般社団法人JPCERTコーディネーションセンター、一般財団法人日本サイバー犯罪対策センター（JC3）、独立行政法人情報処理推進機構（IPA）などです。</t>
    <phoneticPr fontId="10"/>
  </si>
  <si>
    <t>【問54】サイバー攻撃に関する対応手順の整備状況</t>
    <rPh sb="7" eb="9">
      <t>コウゲキ</t>
    </rPh>
    <rPh sb="10" eb="11">
      <t>カン</t>
    </rPh>
    <rPh sb="13" eb="15">
      <t>タイオウ</t>
    </rPh>
    <rPh sb="15" eb="17">
      <t>テジュン</t>
    </rPh>
    <rPh sb="18" eb="20">
      <t>セイビ</t>
    </rPh>
    <rPh sb="22" eb="24">
      <t>ジョウキョウ</t>
    </rPh>
    <phoneticPr fontId="12"/>
  </si>
  <si>
    <t>【問55】サイバー攻撃手法ごとのコンティンジェンシープランの整備状況</t>
    <phoneticPr fontId="12"/>
  </si>
  <si>
    <t>【問56】サイバー攻撃に関するコンティンジェンシープランの修正状況</t>
    <rPh sb="0" eb="1">
      <t>トイ</t>
    </rPh>
    <rPh sb="28" eb="30">
      <t>シュウセイ</t>
    </rPh>
    <rPh sb="31" eb="33">
      <t>ジョウキョウ</t>
    </rPh>
    <phoneticPr fontId="12"/>
  </si>
  <si>
    <t>【問57】サイバー攻撃発生時における連絡体制の整備状況</t>
    <phoneticPr fontId="12"/>
  </si>
  <si>
    <t>【問58】サイバー攻撃発生時における対応要員状況</t>
    <phoneticPr fontId="12"/>
  </si>
  <si>
    <t>【問59】サイバー攻撃対応に関する経営層の関与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10"/>
  </si>
  <si>
    <t>【問60】サイバー攻撃対応に関する人材育成や教育・研修の実施状況</t>
    <phoneticPr fontId="12"/>
  </si>
  <si>
    <t>【問61】サイバー攻撃に関する対応訓練・演習の実施状況</t>
    <rPh sb="20" eb="22">
      <t>エンシュウ</t>
    </rPh>
    <phoneticPr fontId="12"/>
  </si>
  <si>
    <t xml:space="preserve"> 1 ： 自機関内で対応訓練・演習を実施し、他団体主催の訓練・演習にも参加している。</t>
    <phoneticPr fontId="10"/>
  </si>
  <si>
    <t xml:space="preserve"> 2 ： 自機関内で対応訓練・演習を実施している。</t>
    <phoneticPr fontId="10"/>
  </si>
  <si>
    <t>【問62】サイバー保険への加入</t>
    <phoneticPr fontId="12"/>
  </si>
  <si>
    <t>8.3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3"/>
  </si>
  <si>
    <t>【問63】外部委託や外部事業者のサービスを利用している先の把握状況</t>
    <phoneticPr fontId="10"/>
  </si>
  <si>
    <t>【問64】外部委託や外部事業者のサービスを利用している先のサイバーリスクに対する自機関の対応状況</t>
    <rPh sb="41" eb="43">
      <t>キカン</t>
    </rPh>
    <phoneticPr fontId="26"/>
  </si>
  <si>
    <t>外部委託や外部事業者のサービスを利用している先のサイバーリスクに対する自機関の対応状況について、いくつでも結構ですので該当する項目に「1」を選択してください。なお、外部委託先や外部事業者のサービスを選定する場合に、サイバーリスク評価やデューディリジェンス(*1)を実施している場合は選択肢1とし、契約更新時等にサイバーリスク評価やデューディリジェンスを実施している場合は選択肢8を選択して下さい。</t>
    <rPh sb="36" eb="38">
      <t>キカン</t>
    </rPh>
    <rPh sb="53" eb="55">
      <t>ケッコウ</t>
    </rPh>
    <rPh sb="59" eb="61">
      <t>ガイトウ</t>
    </rPh>
    <rPh sb="63" eb="65">
      <t>コウモク</t>
    </rPh>
    <rPh sb="70" eb="72">
      <t>センタク</t>
    </rPh>
    <phoneticPr fontId="12"/>
  </si>
  <si>
    <t>サイバー攻撃（*1）に対する予防、検知・防御のための入口対策（*2）実施状況について、いくつでも結構ですので該当する項目に「1」を選択してください。なお、スマートフォンアプリについては、サーバー側での対策について回答してください。</t>
    <rPh sb="48" eb="50">
      <t>ケッコウ</t>
    </rPh>
    <rPh sb="54" eb="56">
      <t>ガイトウ</t>
    </rPh>
    <rPh sb="58" eb="60">
      <t>コウモク</t>
    </rPh>
    <rPh sb="65" eb="67">
      <t>センタク</t>
    </rPh>
    <rPh sb="97" eb="98">
      <t>ガワ</t>
    </rPh>
    <rPh sb="100" eb="102">
      <t>タイサク</t>
    </rPh>
    <rPh sb="106" eb="108">
      <t>カイトウ</t>
    </rPh>
    <phoneticPr fontId="12"/>
  </si>
  <si>
    <t>サイバー攻撃に対する予防、検知・防御のための出口対策（*1）実施状況について、いくつでも結構ですので
該当する項目に「1」を選択してください。なお、スマートフォンアプリについては、サーバー側での対策について回答してください。</t>
    <rPh sb="44" eb="46">
      <t>ケッコウ</t>
    </rPh>
    <rPh sb="51" eb="53">
      <t>ガイトウ</t>
    </rPh>
    <rPh sb="55" eb="57">
      <t>コウモク</t>
    </rPh>
    <rPh sb="62" eb="64">
      <t>センタク</t>
    </rPh>
    <rPh sb="94" eb="95">
      <t>ガワ</t>
    </rPh>
    <rPh sb="97" eb="99">
      <t>タイサク</t>
    </rPh>
    <rPh sb="103" eb="105">
      <t>カイトウ</t>
    </rPh>
    <phoneticPr fontId="12"/>
  </si>
  <si>
    <t xml:space="preserve"> 5 ： IDS/IPSの導入とシグネチャ更新</t>
    <phoneticPr fontId="10"/>
  </si>
  <si>
    <t>サイバー攻撃に対する予防、検知・防御のための内部対策（*1）実施状況について、いくつでも結構ですので
該当する項目に「1」を選択してください。なお、スマートフォンアプリについては、サーバー側での対策について回答してください。</t>
    <rPh sb="44" eb="46">
      <t>ケッコウ</t>
    </rPh>
    <rPh sb="51" eb="53">
      <t>ガイトウ</t>
    </rPh>
    <rPh sb="55" eb="57">
      <t>コウモク</t>
    </rPh>
    <rPh sb="62" eb="64">
      <t>センタク</t>
    </rPh>
    <rPh sb="94" eb="95">
      <t>ガワ</t>
    </rPh>
    <rPh sb="97" eb="99">
      <t>タイサク</t>
    </rPh>
    <rPh sb="103" eb="105">
      <t>カイトウ</t>
    </rPh>
    <phoneticPr fontId="12"/>
  </si>
  <si>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10"/>
  </si>
  <si>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
なお、自社・自グループ内の運用は除きます。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10"/>
  </si>
  <si>
    <t>(1)オープンAPIを通じた顧客向けのサービス提供の時期について、該当する選択肢の番号を記入してください。</t>
    <rPh sb="14" eb="16">
      <t>コキャク</t>
    </rPh>
    <rPh sb="16" eb="17">
      <t>ム</t>
    </rPh>
    <phoneticPr fontId="26"/>
  </si>
  <si>
    <t>【回答の選択項目】
 1 ： 2024年3月末時点でサービス提供中（*2）
 2 ： 2024年度にサービス提供を開始予定
 3 ： 2025年度にサービス提供を開始予定
 4 ： サービス提供予定であるが、時期は検討中
 5 ： サービス提供するか検討中　
 6 ： サービス提供の予定なし</t>
    <rPh sb="1" eb="3">
      <t>カイトウ</t>
    </rPh>
    <phoneticPr fontId="10"/>
  </si>
  <si>
    <t>(2)API基盤の接続形態について、該当する選択肢の番号を記入してください。</t>
    <phoneticPr fontId="10"/>
  </si>
  <si>
    <t>【回答の選択項目】
 1 ： API基盤をインターネットバンキングシステムに接続
 2 ： API基盤を基幹系システム（*1）に接続
 3 ： その他</t>
    <rPh sb="1" eb="3">
      <t>カイトウ</t>
    </rPh>
    <rPh sb="18" eb="20">
      <t>キバン</t>
    </rPh>
    <rPh sb="38" eb="40">
      <t>セツゾク</t>
    </rPh>
    <rPh sb="52" eb="54">
      <t>キカン</t>
    </rPh>
    <rPh sb="54" eb="55">
      <t>ケイ</t>
    </rPh>
    <rPh sb="64" eb="66">
      <t>セツゾク</t>
    </rPh>
    <rPh sb="74" eb="75">
      <t>タ</t>
    </rPh>
    <phoneticPr fontId="10"/>
  </si>
  <si>
    <r>
      <t xml:space="preserve"> 1 ： 自行向け 本人宛て 資金移動サービス</t>
    </r>
    <r>
      <rPr>
        <sz val="9"/>
        <color theme="1"/>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26"/>
  </si>
  <si>
    <t xml:space="preserve"> 8 ： 投資信託等運用商品取引（購入、売却等）</t>
    <rPh sb="9" eb="10">
      <t>トウ</t>
    </rPh>
    <rPh sb="10" eb="12">
      <t>ウンヨウ</t>
    </rPh>
    <phoneticPr fontId="10"/>
  </si>
  <si>
    <t xml:space="preserve"> 9 ： 電子マネー（チャージ等）</t>
    <rPh sb="5" eb="7">
      <t>デンシ</t>
    </rPh>
    <rPh sb="15" eb="16">
      <t>ナド</t>
    </rPh>
    <phoneticPr fontId="26"/>
  </si>
  <si>
    <t xml:space="preserve"> 11 ： その他 </t>
    <rPh sb="8" eb="9">
      <t>タ</t>
    </rPh>
    <phoneticPr fontId="26"/>
  </si>
  <si>
    <t>「11 ： その他」を選択した場合は、その内容を記入してください。</t>
    <rPh sb="8" eb="9">
      <t>タ</t>
    </rPh>
    <rPh sb="21" eb="23">
      <t>ナイヨウ</t>
    </rPh>
    <rPh sb="24" eb="26">
      <t>キニュウ</t>
    </rPh>
    <phoneticPr fontId="42"/>
  </si>
  <si>
    <t xml:space="preserve"> 6 ： 共同センター等自社以外の方針</t>
    <rPh sb="5" eb="7">
      <t>キョウドウ</t>
    </rPh>
    <rPh sb="11" eb="12">
      <t>ナド</t>
    </rPh>
    <rPh sb="12" eb="14">
      <t>ジシャ</t>
    </rPh>
    <rPh sb="14" eb="16">
      <t>イガイ</t>
    </rPh>
    <rPh sb="17" eb="19">
      <t>ホウシン</t>
    </rPh>
    <phoneticPr fontId="26"/>
  </si>
  <si>
    <t xml:space="preserve"> 7 ： APIではない既存サービス機能に優位性がある</t>
    <rPh sb="12" eb="14">
      <t>キソン</t>
    </rPh>
    <rPh sb="18" eb="20">
      <t>キノウ</t>
    </rPh>
    <rPh sb="21" eb="23">
      <t>ユウイ</t>
    </rPh>
    <rPh sb="23" eb="24">
      <t>セイ</t>
    </rPh>
    <phoneticPr fontId="26"/>
  </si>
  <si>
    <t xml:space="preserve"> 8 ： その他</t>
    <rPh sb="7" eb="8">
      <t>タ</t>
    </rPh>
    <phoneticPr fontId="26"/>
  </si>
  <si>
    <t>「8 ： その他」を選択した場合は、その内容を記入してください。</t>
    <rPh sb="7" eb="8">
      <t>タ</t>
    </rPh>
    <rPh sb="20" eb="22">
      <t>ナイヨウ</t>
    </rPh>
    <rPh sb="23" eb="25">
      <t>キニュウ</t>
    </rPh>
    <phoneticPr fontId="42"/>
  </si>
  <si>
    <t>（1）基準日（2024年3月31日）時点における連鎖接続先の企業数の合計（*2）を記入してください。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10"/>
  </si>
  <si>
    <t xml:space="preserve"> 2 ： 会計・家計簿サービス提供事業者</t>
    <rPh sb="5" eb="7">
      <t>カイケイ</t>
    </rPh>
    <rPh sb="15" eb="20">
      <t>テイキョウジギョウシャ</t>
    </rPh>
    <phoneticPr fontId="42"/>
  </si>
  <si>
    <t xml:space="preserve"> 4 ： 証券・商品先物取引業者</t>
    <rPh sb="5" eb="7">
      <t>ショウケン</t>
    </rPh>
    <rPh sb="8" eb="10">
      <t>ショウヒン</t>
    </rPh>
    <rPh sb="10" eb="12">
      <t>サキモノ</t>
    </rPh>
    <rPh sb="12" eb="14">
      <t>トリヒキ</t>
    </rPh>
    <rPh sb="14" eb="16">
      <t>ギョウシャ</t>
    </rPh>
    <phoneticPr fontId="42"/>
  </si>
  <si>
    <t xml:space="preserve"> 7 ： 資産運用会社（投資一任業、ファンド運用業、資産管理等）</t>
    <rPh sb="5" eb="11">
      <t>シサンウンヨウガイシャ</t>
    </rPh>
    <rPh sb="12" eb="17">
      <t>トウシイチニンギョウ</t>
    </rPh>
    <rPh sb="22" eb="25">
      <t>ウンヨウギョウ</t>
    </rPh>
    <rPh sb="30" eb="31">
      <t>ナド</t>
    </rPh>
    <phoneticPr fontId="42"/>
  </si>
  <si>
    <t xml:space="preserve"> 8 ： 資金移動業者</t>
    <phoneticPr fontId="26"/>
  </si>
  <si>
    <t xml:space="preserve"> 9 ： 前払式支払手段発行業者</t>
    <phoneticPr fontId="26"/>
  </si>
  <si>
    <t xml:space="preserve"> 12 ： その他</t>
    <rPh sb="8" eb="9">
      <t>タ</t>
    </rPh>
    <phoneticPr fontId="42"/>
  </si>
  <si>
    <t>「12 ： その他」を選択した場合は、具体的な業種について記入してください。</t>
    <rPh sb="11" eb="13">
      <t>センタク</t>
    </rPh>
    <rPh sb="15" eb="17">
      <t>バアイ</t>
    </rPh>
    <rPh sb="19" eb="22">
      <t>グタイテキ</t>
    </rPh>
    <rPh sb="23" eb="25">
      <t>ギョウシュ</t>
    </rPh>
    <rPh sb="29" eb="31">
      <t>キニュウ</t>
    </rPh>
    <phoneticPr fontId="42"/>
  </si>
  <si>
    <t xml:space="preserve"> 3 ： 現在、活用していないが、今後、活用を予定している</t>
    <rPh sb="5" eb="7">
      <t>ゲンザイ</t>
    </rPh>
    <rPh sb="8" eb="10">
      <t>カツヨウ</t>
    </rPh>
    <rPh sb="17" eb="19">
      <t>コンゴ</t>
    </rPh>
    <rPh sb="20" eb="22">
      <t>カツヨウ</t>
    </rPh>
    <rPh sb="23" eb="25">
      <t>ヨテイ</t>
    </rPh>
    <phoneticPr fontId="10"/>
  </si>
  <si>
    <t xml:space="preserve"> 4 ： 現在、活用しておらず、今後も活用する予定はない</t>
    <rPh sb="5" eb="7">
      <t>ゲンザイ</t>
    </rPh>
    <rPh sb="8" eb="10">
      <t>カツヨウ</t>
    </rPh>
    <rPh sb="16" eb="18">
      <t>コンゴ</t>
    </rPh>
    <rPh sb="19" eb="21">
      <t>カツヨウ</t>
    </rPh>
    <rPh sb="23" eb="25">
      <t>ヨテイ</t>
    </rPh>
    <phoneticPr fontId="10"/>
  </si>
  <si>
    <t>「1 ： 活用している」　「2 ： 活用していないが、1年以内に活用は決定している」　「 3 ： 現在、活用していないが、今後、活用を予定している」を選択した場合は、どのような確認項目に、どのような第三者認証、内部統制報告書等を活用しているのか、具体的に記入してください。</t>
    <rPh sb="105" eb="112">
      <t>ナイブトウセイホウコクショ</t>
    </rPh>
    <rPh sb="112" eb="113">
      <t>ナド</t>
    </rPh>
    <phoneticPr fontId="26"/>
  </si>
  <si>
    <r>
      <t>(1)</t>
    </r>
    <r>
      <rPr>
        <b/>
        <u/>
        <sz val="10"/>
        <color theme="1"/>
        <rFont val="ＭＳ Ｐゴシック"/>
        <family val="3"/>
        <charset val="128"/>
        <scheme val="minor"/>
      </rPr>
      <t>従来型AI</t>
    </r>
    <r>
      <rPr>
        <sz val="10"/>
        <color theme="1"/>
        <rFont val="ＭＳ Ｐゴシック"/>
        <family val="3"/>
        <charset val="128"/>
        <scheme val="minor"/>
      </rPr>
      <t>（*1）の導入状況について、導入する目的ごとに、該当する項目を1つだけ選択してください。</t>
    </r>
    <rPh sb="3" eb="6">
      <t>ジュウライガタ</t>
    </rPh>
    <rPh sb="13" eb="15">
      <t>ドウニュウ</t>
    </rPh>
    <rPh sb="15" eb="17">
      <t>ジョウキョウ</t>
    </rPh>
    <rPh sb="22" eb="24">
      <t>ドウニュウ</t>
    </rPh>
    <rPh sb="26" eb="28">
      <t>モクテキ</t>
    </rPh>
    <rPh sb="32" eb="34">
      <t>ガイトウ</t>
    </rPh>
    <rPh sb="36" eb="38">
      <t>コウモク</t>
    </rPh>
    <rPh sb="43" eb="45">
      <t>センタク</t>
    </rPh>
    <phoneticPr fontId="12"/>
  </si>
  <si>
    <r>
      <t>(1)</t>
    </r>
    <r>
      <rPr>
        <b/>
        <u/>
        <sz val="10"/>
        <color theme="1"/>
        <rFont val="ＭＳ Ｐゴシック"/>
        <family val="3"/>
        <charset val="128"/>
        <scheme val="minor"/>
      </rPr>
      <t>生成AI</t>
    </r>
    <r>
      <rPr>
        <sz val="10"/>
        <color theme="1"/>
        <rFont val="ＭＳ Ｐゴシック"/>
        <family val="3"/>
        <charset val="128"/>
        <scheme val="minor"/>
      </rPr>
      <t>（*1）の導入状況について、導入する目的ごとに、該当する項目を1つだけ選択してください。</t>
    </r>
    <rPh sb="3" eb="5">
      <t>セイセイ</t>
    </rPh>
    <rPh sb="12" eb="14">
      <t>ドウニュウ</t>
    </rPh>
    <rPh sb="14" eb="16">
      <t>ジョウキョウ</t>
    </rPh>
    <rPh sb="21" eb="23">
      <t>ドウニュウ</t>
    </rPh>
    <rPh sb="25" eb="27">
      <t>モクテキ</t>
    </rPh>
    <rPh sb="31" eb="33">
      <t>ガイトウ</t>
    </rPh>
    <rPh sb="35" eb="37">
      <t>コウモク</t>
    </rPh>
    <rPh sb="42" eb="44">
      <t>センタク</t>
    </rPh>
    <phoneticPr fontId="12"/>
  </si>
  <si>
    <t>1.4　IoTの活用状況</t>
    <rPh sb="8" eb="10">
      <t>カツヨウ</t>
    </rPh>
    <phoneticPr fontId="26"/>
  </si>
  <si>
    <t>【問68】サイバー攻撃に対する入口対策（予防、検知・防御）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2"/>
  </si>
  <si>
    <t>【問69】サイバー攻撃に対する出口対策（予防、検知・防御）</t>
    <phoneticPr fontId="10"/>
  </si>
  <si>
    <t>【問70】サイバー攻撃に対する入口対策・出口対策の運営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2"/>
  </si>
  <si>
    <t>【問71】サイバー攻撃に対する内部対策（予防、検知・防御）</t>
    <phoneticPr fontId="10"/>
  </si>
  <si>
    <t>【問72】在宅勤務の実施状況</t>
    <rPh sb="1" eb="2">
      <t>トイ</t>
    </rPh>
    <rPh sb="5" eb="7">
      <t>ザイタク</t>
    </rPh>
    <rPh sb="7" eb="9">
      <t>キンム</t>
    </rPh>
    <rPh sb="10" eb="12">
      <t>ジッシ</t>
    </rPh>
    <rPh sb="12" eb="14">
      <t>ジョウキョウ</t>
    </rPh>
    <phoneticPr fontId="10"/>
  </si>
  <si>
    <t>【問73】在宅勤務における社内システムへの接続方法</t>
    <phoneticPr fontId="10"/>
  </si>
  <si>
    <t>【問74】在宅勤務における社内システムへの接続の認証方法</t>
    <phoneticPr fontId="26"/>
  </si>
  <si>
    <t>【問75】在宅勤務用の端末等に対するセキュリティ対策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10"/>
  </si>
  <si>
    <t>【問76】オープンAPI（*1）を通じたサービス提供について</t>
    <phoneticPr fontId="10"/>
  </si>
  <si>
    <t>【問77】サービス提供中、提供開始予定の更新系APIの具体的内容について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26"/>
  </si>
  <si>
    <t>【問78】更新系APIのサービス提供を妨げる要因について</t>
    <rPh sb="1" eb="2">
      <t>トイ</t>
    </rPh>
    <rPh sb="5" eb="8">
      <t>コウシンケイ</t>
    </rPh>
    <rPh sb="16" eb="18">
      <t>テイキョウ</t>
    </rPh>
    <rPh sb="19" eb="20">
      <t>サマタ</t>
    </rPh>
    <rPh sb="22" eb="24">
      <t>ヨウイン</t>
    </rPh>
    <phoneticPr fontId="26"/>
  </si>
  <si>
    <t>【問79】電子決済等代行業再委託者（連鎖接続先（*1））について</t>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6"/>
  </si>
  <si>
    <t>【問79】(1)において、接続先あり（1先以上）と回答された機関のみお答えください。</t>
    <rPh sb="30" eb="32">
      <t>キカン</t>
    </rPh>
    <rPh sb="35" eb="36">
      <t>コタ</t>
    </rPh>
    <phoneticPr fontId="10"/>
  </si>
  <si>
    <t>【問80】モニタリングの実施状況（実施予定）について</t>
    <phoneticPr fontId="10"/>
  </si>
  <si>
    <t>【問81】リフレッシュトークンの有効期間</t>
    <phoneticPr fontId="26"/>
  </si>
  <si>
    <r>
      <t>【問82</t>
    </r>
    <r>
      <rPr>
        <sz val="10"/>
        <color theme="1"/>
        <rFont val="ＭＳ Ｐゴシック"/>
        <family val="3"/>
        <charset val="128"/>
      </rPr>
      <t>】従来型AI技術</t>
    </r>
    <rPh sb="1" eb="2">
      <t>トイ</t>
    </rPh>
    <rPh sb="5" eb="8">
      <t>ジュウライガタ</t>
    </rPh>
    <rPh sb="10" eb="12">
      <t>ギジュツ</t>
    </rPh>
    <phoneticPr fontId="37"/>
  </si>
  <si>
    <r>
      <t>【問83</t>
    </r>
    <r>
      <rPr>
        <sz val="10"/>
        <color theme="1"/>
        <rFont val="ＭＳ Ｐゴシック"/>
        <family val="3"/>
        <charset val="128"/>
      </rPr>
      <t>】生成AI技術</t>
    </r>
    <rPh sb="1" eb="2">
      <t>トイ</t>
    </rPh>
    <rPh sb="5" eb="7">
      <t>セイセイ</t>
    </rPh>
    <rPh sb="9" eb="11">
      <t>ギジュツ</t>
    </rPh>
    <phoneticPr fontId="37"/>
  </si>
  <si>
    <t>【問84】RPAの導入状況</t>
    <rPh sb="1" eb="2">
      <t>トイ</t>
    </rPh>
    <rPh sb="9" eb="11">
      <t>ドウニュウ</t>
    </rPh>
    <rPh sb="11" eb="13">
      <t>ジョウキョウ</t>
    </rPh>
    <phoneticPr fontId="10"/>
  </si>
  <si>
    <t>【問85】RPAの導入目的</t>
    <rPh sb="1" eb="2">
      <t>トイ</t>
    </rPh>
    <rPh sb="9" eb="11">
      <t>ドウニュウ</t>
    </rPh>
    <rPh sb="11" eb="13">
      <t>モクテキ</t>
    </rPh>
    <phoneticPr fontId="10"/>
  </si>
  <si>
    <t>【問86】RPA導入に関する課題</t>
    <rPh sb="1" eb="2">
      <t>トイ</t>
    </rPh>
    <phoneticPr fontId="10"/>
  </si>
  <si>
    <t>【問87】データの活用状況と目的</t>
    <rPh sb="1" eb="2">
      <t>トイ</t>
    </rPh>
    <rPh sb="9" eb="11">
      <t>カツヨウ</t>
    </rPh>
    <rPh sb="11" eb="13">
      <t>ジョウキョウ</t>
    </rPh>
    <rPh sb="14" eb="16">
      <t>モクテキ</t>
    </rPh>
    <phoneticPr fontId="10"/>
  </si>
  <si>
    <t>【問88】IoTの活用状況について</t>
    <phoneticPr fontId="26"/>
  </si>
  <si>
    <t>【問89】在宅勤務で利用可能な社内システム</t>
    <rPh sb="5" eb="9">
      <t>ザイタクキンム</t>
    </rPh>
    <rPh sb="9" eb="11">
      <t>リヨウ</t>
    </rPh>
    <rPh sb="11" eb="13">
      <t>カノウ</t>
    </rPh>
    <rPh sb="14" eb="16">
      <t>シャナイ</t>
    </rPh>
    <phoneticPr fontId="10"/>
  </si>
  <si>
    <t>【問90】OA環境及び在宅勤務環境</t>
    <rPh sb="7" eb="9">
      <t>カンキョウ</t>
    </rPh>
    <rPh sb="9" eb="10">
      <t>オヨ</t>
    </rPh>
    <rPh sb="11" eb="15">
      <t>ザイタクキンム</t>
    </rPh>
    <rPh sb="15" eb="17">
      <t>カンキョウ</t>
    </rPh>
    <phoneticPr fontId="10"/>
  </si>
  <si>
    <t>【問90(1)】は、自社の在宅勤務制度に関わらず皆様にお伺いします。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6"/>
  </si>
  <si>
    <t>「オープンAPI」、「AI・RPA」、「データ利活用」、「IoT」に対する取組みや活用、導入の状況、及びそれぞれの技術において重視する項目について、お尋ねします。</t>
    <rPh sb="22" eb="25">
      <t>リカツヨウ</t>
    </rPh>
    <rPh sb="32" eb="33">
      <t>タイ</t>
    </rPh>
    <rPh sb="35" eb="36">
      <t>ト</t>
    </rPh>
    <rPh sb="37" eb="39">
      <t>トリク</t>
    </rPh>
    <rPh sb="43" eb="45">
      <t>ドウニュウ</t>
    </rPh>
    <rPh sb="50" eb="51">
      <t>オヨ</t>
    </rPh>
    <rPh sb="56" eb="58">
      <t>ギジュツ</t>
    </rPh>
    <rPh sb="62" eb="64">
      <t>ジュウシ</t>
    </rPh>
    <rPh sb="66" eb="68">
      <t>コウモク</t>
    </rPh>
    <phoneticPr fontId="10"/>
  </si>
  <si>
    <t>8.5　サイバー攻撃に対する技術的対策状況</t>
    <rPh sb="8" eb="10">
      <t>コウゲキ</t>
    </rPh>
    <rPh sb="11" eb="12">
      <t>タイ</t>
    </rPh>
    <rPh sb="14" eb="17">
      <t>ギジュツテキ</t>
    </rPh>
    <rPh sb="17" eb="19">
      <t>タイサク</t>
    </rPh>
    <rPh sb="19" eb="21">
      <t>ジョウキョウ</t>
    </rPh>
    <phoneticPr fontId="13"/>
  </si>
  <si>
    <t>8.6　在宅勤務におけるセキュリティ対策</t>
    <rPh sb="4" eb="6">
      <t>ザイタク</t>
    </rPh>
    <rPh sb="6" eb="8">
      <t>キンム</t>
    </rPh>
    <rPh sb="18" eb="20">
      <t>タイサク</t>
    </rPh>
    <phoneticPr fontId="13"/>
  </si>
  <si>
    <t>※本問で 2 とご回答された場合、問32、問72～問75、問89～問90の設問のみご回答ください。</t>
    <rPh sb="1" eb="3">
      <t>ホンモン</t>
    </rPh>
    <rPh sb="9" eb="11">
      <t>カイトウ</t>
    </rPh>
    <rPh sb="14" eb="16">
      <t>バアイ</t>
    </rPh>
    <rPh sb="17" eb="18">
      <t>トイ</t>
    </rPh>
    <rPh sb="21" eb="22">
      <t>トイ</t>
    </rPh>
    <rPh sb="25" eb="26">
      <t>トイ</t>
    </rPh>
    <rPh sb="29" eb="30">
      <t>トイ</t>
    </rPh>
    <rPh sb="33" eb="34">
      <t>トイ</t>
    </rPh>
    <rPh sb="37" eb="39">
      <t>セツモン</t>
    </rPh>
    <rPh sb="42" eb="44">
      <t>カイトウ</t>
    </rPh>
    <phoneticPr fontId="12"/>
  </si>
  <si>
    <t xml:space="preserve">     貴社の共同利用型の勘定系システムの契約更改（*2）について、該当する選択肢の番号を選択してください。</t>
    <rPh sb="4" eb="6">
      <t>キシャ</t>
    </rPh>
    <rPh sb="7" eb="10">
      <t>リヨウガタ</t>
    </rPh>
    <rPh sb="11" eb="13">
      <t>カンジョウ</t>
    </rPh>
    <rPh sb="13" eb="14">
      <t>ケイ</t>
    </rPh>
    <rPh sb="19" eb="21">
      <t>ケイヤク</t>
    </rPh>
    <rPh sb="21" eb="23">
      <t>コウカイ</t>
    </rPh>
    <rPh sb="43" eb="45">
      <t>センタク</t>
    </rPh>
    <phoneticPr fontId="10"/>
  </si>
  <si>
    <r>
      <t>【問15】営業店舗</t>
    </r>
    <r>
      <rPr>
        <sz val="10"/>
        <rFont val="ＭＳ Ｐゴシック"/>
        <family val="3"/>
        <charset val="128"/>
      </rPr>
      <t>（*1）数、ATM台数、IB契約・モバイルアプリダウンロード件数</t>
    </r>
    <rPh sb="1" eb="2">
      <t>トイ</t>
    </rPh>
    <rPh sb="39" eb="41">
      <t>ケンスウ</t>
    </rPh>
    <phoneticPr fontId="37"/>
  </si>
  <si>
    <t>専用(*2)</t>
    <rPh sb="0" eb="2">
      <t>センヨウ</t>
    </rPh>
    <phoneticPr fontId="26"/>
  </si>
  <si>
    <t>ブラウザ稼働(*3)</t>
    <rPh sb="4" eb="6">
      <t>カドウ</t>
    </rPh>
    <phoneticPr fontId="26"/>
  </si>
  <si>
    <t>(3)法人向けIBの利用・普及の状況について、課題として認識がある場合は、いくつでも結構ですので該当する項目に 
　　「1」を入力してください。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ニュウリョク</t>
    </rPh>
    <phoneticPr fontId="10"/>
  </si>
  <si>
    <t>本項目の調査結果については、一部を除き（※）当センターの機関誌への掲載は行わず、個別金融機関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※【問72】、【問73】が該当</t>
    <rPh sb="14" eb="16">
      <t>イチブ</t>
    </rPh>
    <rPh sb="17" eb="18">
      <t>ノゾ</t>
    </rPh>
    <rPh sb="103" eb="105">
      <t>シュウケイ</t>
    </rPh>
    <rPh sb="105" eb="107">
      <t>ケッカ</t>
    </rPh>
    <rPh sb="113" eb="115">
      <t>ナイカク</t>
    </rPh>
    <rPh sb="136" eb="138">
      <t>ジッシ</t>
    </rPh>
    <rPh sb="143" eb="145">
      <t>アンゼン</t>
    </rPh>
    <rPh sb="145" eb="147">
      <t>キジュン</t>
    </rPh>
    <rPh sb="147" eb="148">
      <t>トウ</t>
    </rPh>
    <rPh sb="149" eb="151">
      <t>シントウ</t>
    </rPh>
    <rPh sb="151" eb="153">
      <t>ジョウキョウ</t>
    </rPh>
    <rPh sb="153" eb="154">
      <t>トウ</t>
    </rPh>
    <rPh sb="155" eb="156">
      <t>カン</t>
    </rPh>
    <rPh sb="158" eb="160">
      <t>チョウサ</t>
    </rPh>
    <rPh sb="165" eb="167">
      <t>キンユウ</t>
    </rPh>
    <rPh sb="167" eb="169">
      <t>ブンヤ</t>
    </rPh>
    <rPh sb="170" eb="172">
      <t>イチブ</t>
    </rPh>
    <rPh sb="172" eb="174">
      <t>チョウサ</t>
    </rPh>
    <rPh sb="174" eb="176">
      <t>ケッカ</t>
    </rPh>
    <rPh sb="180" eb="182">
      <t>シヨウ</t>
    </rPh>
    <rPh sb="184" eb="186">
      <t>ジョウホウ</t>
    </rPh>
    <rPh sb="186" eb="188">
      <t>レンケイ</t>
    </rPh>
    <rPh sb="189" eb="191">
      <t>イッカン</t>
    </rPh>
    <rPh sb="200" eb="202">
      <t>ケッカ</t>
    </rPh>
    <rPh sb="203" eb="204">
      <t>ト</t>
    </rPh>
    <rPh sb="209" eb="211">
      <t>サッシ</t>
    </rPh>
    <rPh sb="212" eb="214">
      <t>カンケイ</t>
    </rPh>
    <rPh sb="214" eb="217">
      <t>ショキカン</t>
    </rPh>
    <rPh sb="218" eb="220">
      <t>キンユウ</t>
    </rPh>
    <rPh sb="220" eb="221">
      <t>チョウ</t>
    </rPh>
    <rPh sb="222" eb="224">
      <t>ニホン</t>
    </rPh>
    <rPh sb="224" eb="226">
      <t>ギンコウ</t>
    </rPh>
    <rPh sb="227" eb="230">
      <t>カクギョウタイ</t>
    </rPh>
    <rPh sb="231" eb="233">
      <t>キョウカイ</t>
    </rPh>
    <rPh sb="234" eb="235">
      <t>ナド</t>
    </rPh>
    <rPh sb="237" eb="239">
      <t>テイキョウ</t>
    </rPh>
    <rPh sb="270" eb="271">
      <t>トイ</t>
    </rPh>
    <rPh sb="276" eb="277">
      <t>トイ</t>
    </rPh>
    <rPh sb="281" eb="283">
      <t>ガイトウ</t>
    </rPh>
    <phoneticPr fontId="10"/>
  </si>
  <si>
    <t>本設問(8.5)の対象はインターネット接続が可能な下記のシステムとし、それぞれについてご回答ください。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10"/>
  </si>
  <si>
    <t>サイバー攻撃に対する入口対策・出口対策の運営について、該当する選択肢の番号を記入してください。
　【問68】において2～14 とご回答をされた場合、入口対策に該当する項目を記入してください。
　【問69】において2～10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2"/>
  </si>
  <si>
    <t>【問72】にて、「1」もしくは「2」を選択した方に、【問73】をお伺いします。</t>
    <rPh sb="1" eb="2">
      <t>トイ</t>
    </rPh>
    <phoneticPr fontId="10"/>
  </si>
  <si>
    <t>【問73】にて、「1」、「2」、「3」、「4」、「5」、「6」、「8」のいずれかを選択した方に、【問74】及び【問75】をお伺いします。</t>
    <rPh sb="1" eb="2">
      <t>トイ</t>
    </rPh>
    <rPh sb="53" eb="54">
      <t>オヨ</t>
    </rPh>
    <phoneticPr fontId="10"/>
  </si>
  <si>
    <t>【問76】(1)において、サービス提供中（「1」）、もしくは提供予定（「2」「3」「4」）を選択された機関のみお答えください。</t>
    <rPh sb="51" eb="53">
      <t>キカン</t>
    </rPh>
    <rPh sb="56" eb="57">
      <t>コタ</t>
    </rPh>
    <phoneticPr fontId="10"/>
  </si>
  <si>
    <t>【問76】(1)において、サービス提供中（「1」）、もしくは提供予定（「2」「3」「4」）を選択された機関のみお答えください。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26"/>
  </si>
  <si>
    <t>【問76】(1)において、サービス提供検討中（「5」）、もしくは提供予定なし（「6」）を選択された機関のみお答えください。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6"/>
  </si>
  <si>
    <t>④合意された手続報告書(AUP等)</t>
    <phoneticPr fontId="26"/>
  </si>
  <si>
    <t>【問76】(1)において、サービス提供中（「1」）、もしくは提供予定（「2」「3」「4」）を選択された機関のみお答えください。</t>
    <phoneticPr fontId="26"/>
  </si>
  <si>
    <t>RPA導入または検討において、課題となった（課題となっている）点を、いくつでも結構ですので該当する項目に「1」を選択してください。なお、本問については、【問84】において、現段階では「検討なし」とご回答いただいた機関におかれましても、可能な限りご回答ください。</t>
    <rPh sb="77" eb="78">
      <t>トイ</t>
    </rPh>
    <phoneticPr fontId="12"/>
  </si>
  <si>
    <r>
      <t>調査基準は、</t>
    </r>
    <r>
      <rPr>
        <b/>
        <u/>
        <sz val="11"/>
        <rFont val="ＭＳ ゴシック"/>
        <family val="3"/>
        <charset val="128"/>
      </rPr>
      <t>令和6年3月31日、または同日をもって終わる1年間</t>
    </r>
    <r>
      <rPr>
        <sz val="11"/>
        <rFont val="ＭＳ ゴシック"/>
        <family val="3"/>
        <charset val="128"/>
      </rPr>
      <t>といたします。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phoneticPr fontId="13"/>
  </si>
  <si>
    <t>調査結果につきましては、令和6年11月頃機関誌にて報告予定でございます。</t>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13"/>
  </si>
  <si>
    <t>日本銀行とは、基礎調査編「1.システム要員、経費、ITへの取組み」の問1～3、「3.チャネル戦略」の問18、及びテーマ別編「1.新たなIT技術への取組動向」の問76、問77、「1.2　AI技術及びRPAの導入状況」の問82、問83の一部に関し、設問の共通化をしております。</t>
    <rPh sb="0" eb="2">
      <t>ニホン</t>
    </rPh>
    <rPh sb="2" eb="4">
      <t>ギンコウ</t>
    </rPh>
    <rPh sb="34" eb="35">
      <t>トイ</t>
    </rPh>
    <rPh sb="46" eb="48">
      <t>センリャク</t>
    </rPh>
    <rPh sb="108" eb="109">
      <t>トイ</t>
    </rPh>
    <rPh sb="112" eb="113">
      <t>トイ</t>
    </rPh>
    <rPh sb="116" eb="118">
      <t>イチブ</t>
    </rPh>
    <phoneticPr fontId="10"/>
  </si>
  <si>
    <t xml:space="preserve"> 　　　　　 佐藤（TEL 080-7992-6487）</t>
    <rPh sb="7" eb="9">
      <t>サトウ</t>
    </rPh>
    <phoneticPr fontId="13"/>
  </si>
  <si>
    <t>(2) 貴社が、共同利用型の勘定系システムを運営又は利用している金融機関である場合のみご回答ください。</t>
    <rPh sb="24" eb="25">
      <t>マタ</t>
    </rPh>
    <phoneticPr fontId="10"/>
  </si>
  <si>
    <t>複数の金融機関が共同でシステム開発やシステム運用を委託している外部委託の一形態（パッケージによる共同利用目的のセンターも含む）</t>
    <rPh sb="0" eb="2">
      <t>フクスウ</t>
    </rPh>
    <rPh sb="3" eb="5">
      <t>キンユウ</t>
    </rPh>
    <rPh sb="5" eb="7">
      <t>キカン</t>
    </rPh>
    <rPh sb="8" eb="10">
      <t>キョウドウ</t>
    </rPh>
    <rPh sb="15" eb="17">
      <t>カイハツ</t>
    </rPh>
    <rPh sb="22" eb="24">
      <t>ウンヨウ</t>
    </rPh>
    <rPh sb="25" eb="27">
      <t>イタク</t>
    </rPh>
    <rPh sb="31" eb="33">
      <t>ガイブ</t>
    </rPh>
    <rPh sb="33" eb="35">
      <t>イタク</t>
    </rPh>
    <rPh sb="36" eb="37">
      <t>イチ</t>
    </rPh>
    <rPh sb="37" eb="39">
      <t>ケイタイ</t>
    </rPh>
    <rPh sb="48" eb="50">
      <t>キョウドウ</t>
    </rPh>
    <rPh sb="50" eb="52">
      <t>リヨウ</t>
    </rPh>
    <rPh sb="52" eb="54">
      <t>モクテキ</t>
    </rPh>
    <rPh sb="60" eb="61">
      <t>フク</t>
    </rPh>
    <phoneticPr fontId="10"/>
  </si>
  <si>
    <t>金融情報システムのうち、重大な外部性を有するシステム（システム障害等が発生した場合の社会的な影響が大きく、個別金融機関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26"/>
  </si>
  <si>
    <t xml:space="preserve">｢共同利用型の勘定系システムを利用している｣金融機関にお伺いします。共同利用型システムに対するシステム監査についてご回答ください。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6">
      <t>キカン</t>
    </rPh>
    <rPh sb="58" eb="60">
      <t>カイトウ</t>
    </rPh>
    <phoneticPr fontId="16"/>
  </si>
  <si>
    <t xml:space="preserve">｢クラウドサービスを利用している｣金融機関にお伺いします。クラウドサービスに対するシステム監査について
ご回答ください。                  </t>
    <rPh sb="10" eb="12">
      <t>リヨウ</t>
    </rPh>
    <rPh sb="17" eb="19">
      <t>キンユウ</t>
    </rPh>
    <rPh sb="19" eb="21">
      <t>キカン</t>
    </rPh>
    <rPh sb="53" eb="55">
      <t>カイトウ</t>
    </rPh>
    <phoneticPr fontId="16"/>
  </si>
  <si>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0">
      <t>キカン</t>
    </rPh>
    <rPh sb="33" eb="35">
      <t>バアイ</t>
    </rPh>
    <rPh sb="39" eb="41">
      <t>キョウドウ</t>
    </rPh>
    <rPh sb="45" eb="46">
      <t>メイ</t>
    </rPh>
    <rPh sb="48" eb="49">
      <t>コタ</t>
    </rPh>
    <phoneticPr fontId="13"/>
  </si>
  <si>
    <t>(3) 貴社が、共同利用型の勘定系システムを運営又は利用している金融機関である場合のみご回答ください。</t>
    <rPh sb="24" eb="25">
      <t>マタ</t>
    </rPh>
    <phoneticPr fontId="10"/>
  </si>
  <si>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10"/>
  </si>
  <si>
    <t xml:space="preserve"> 2 ： 経済産業省「サイバーセキュリティ経営ガイドライン」</t>
    <rPh sb="5" eb="7">
      <t>ケイザイ</t>
    </rPh>
    <rPh sb="7" eb="10">
      <t>サンギョウショウ</t>
    </rPh>
    <rPh sb="21" eb="23">
      <t>ケイエイ</t>
    </rPh>
    <phoneticPr fontId="10"/>
  </si>
  <si>
    <t xml:space="preserve"> 3 ： IPA（独立行政法人情報処理推進機構）「中小企業の情報セキュリティ対策ガイドライン」</t>
    <phoneticPr fontId="10"/>
  </si>
  <si>
    <t xml:space="preserve"> 4 ： NISC（内閣サイバーセキュリティセンター）
　　　「重要インフラにおける機能保証の考え方に基づくリスクアセスメント手引書」</t>
    <phoneticPr fontId="10"/>
  </si>
  <si>
    <t xml:space="preserve"> 5 ： ISMS（情報セキュリティマネジメントシステム）「ISO/IEC 27001（JIS Q 27001）」</t>
    <phoneticPr fontId="10"/>
  </si>
  <si>
    <t xml:space="preserve"> 6 ： PCI SSC（米国PCIデータセキュリティ基準審議会）「PCI DSS」</t>
    <phoneticPr fontId="10"/>
  </si>
  <si>
    <t xml:space="preserve"> 7 ： NIST（米国商務省国立標準技術研究所）「Cybersecurity Framework」</t>
    <phoneticPr fontId="10"/>
  </si>
  <si>
    <t xml:space="preserve"> 8 ： FFIEC（米国連邦金融機関検査協議会）「Cybersecurity Assessment Tool（CAT）」</t>
    <phoneticPr fontId="10"/>
  </si>
  <si>
    <t xml:space="preserve"> 9 ： CIS(米国インターネット・セキュリティ・センター)「CIS Contols」</t>
    <phoneticPr fontId="10"/>
  </si>
  <si>
    <t>10 ： Cyber Risk Institute「The Profile」（旧：FSSCC 「Cybersecurity Profile」）</t>
    <phoneticPr fontId="10"/>
  </si>
  <si>
    <t>11 ： 米国MITRE社「ATT&amp;CK」</t>
    <rPh sb="5" eb="7">
      <t>ベイコク</t>
    </rPh>
    <rPh sb="12" eb="13">
      <t>シャ</t>
    </rPh>
    <phoneticPr fontId="10"/>
  </si>
  <si>
    <t>12 ： 総務省「テレワークセキュリティガイドライン」</t>
    <rPh sb="5" eb="8">
      <t>ソウムショウ</t>
    </rPh>
    <phoneticPr fontId="10"/>
  </si>
  <si>
    <t xml:space="preserve"> 1 ： FISC「サイバーセキュリティインシデント情報」から収集</t>
    <rPh sb="26" eb="28">
      <t>ジョウホウ</t>
    </rPh>
    <phoneticPr fontId="26"/>
  </si>
  <si>
    <t>本設問(8.6）の用語等については、総務省「テレワークセキュリティガイドライン」第5版（https://www.soumu.go.jp/main_sosiki/cybersecurity/telework/）』も併せてご参照ください。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40" eb="41">
      <t>ダイ</t>
    </rPh>
    <rPh sb="42" eb="43">
      <t>ハン</t>
    </rPh>
    <rPh sb="106" eb="107">
      <t>アワ</t>
    </rPh>
    <rPh sb="110" eb="112">
      <t>サンショウ</t>
    </rPh>
    <phoneticPr fontId="14"/>
  </si>
  <si>
    <t>(2) 　(1)で｢1｣または｢3｣を選択した場合、本アンケート対象期間に参加した他団体主催の訓練・演習をいくつでも結構ですので
該当する項目に「1」を選択してください。</t>
    <phoneticPr fontId="10"/>
  </si>
  <si>
    <t xml:space="preserve"> 10 ： その他上記以外にIT人材を確保・育成するための取組みをしているか</t>
    <phoneticPr fontId="26"/>
  </si>
  <si>
    <t xml:space="preserve"> 9 ： インターネット(ホームページ、SNS等)、マスコミ情報、新聞報道から収集</t>
    <phoneticPr fontId="10"/>
  </si>
  <si>
    <t>11 ： 業界団体及び業界関連組織(*3)から収集</t>
    <rPh sb="23" eb="25">
      <t>シュウシュウ</t>
    </rPh>
    <phoneticPr fontId="10"/>
  </si>
  <si>
    <t xml:space="preserve"> 3 ： マーケティングにおける顧客のターゲティング </t>
    <rPh sb="16" eb="18">
      <t>コキャク</t>
    </rPh>
    <phoneticPr fontId="41"/>
  </si>
  <si>
    <t>生成AIとは、インターネット上の膨大なデータ（コンテンツ）から収集した情報を組み合わせて新しい生成物（生成物・コンテンツ）を生成するもの。生成物は文書作成、画像、音声、音楽、動画など。代表的製品が「ChatGPT」。</t>
    <rPh sb="0" eb="2">
      <t>セイセイ</t>
    </rPh>
    <rPh sb="14" eb="15">
      <t>ジョウ</t>
    </rPh>
    <rPh sb="16" eb="18">
      <t>ボウダイ</t>
    </rPh>
    <rPh sb="31" eb="33">
      <t>シュウシュウ</t>
    </rPh>
    <rPh sb="35" eb="37">
      <t>ジョウホウ</t>
    </rPh>
    <rPh sb="38" eb="39">
      <t>ク</t>
    </rPh>
    <rPh sb="40" eb="41">
      <t>ア</t>
    </rPh>
    <rPh sb="44" eb="45">
      <t>アタラ</t>
    </rPh>
    <rPh sb="47" eb="50">
      <t>セイセイブツ</t>
    </rPh>
    <rPh sb="51" eb="54">
      <t>セイセイブツ</t>
    </rPh>
    <rPh sb="62" eb="64">
      <t>セイセイ</t>
    </rPh>
    <rPh sb="69" eb="72">
      <t>セイセイブツ</t>
    </rPh>
    <rPh sb="73" eb="75">
      <t>ブンショ</t>
    </rPh>
    <rPh sb="75" eb="77">
      <t>サクセイ</t>
    </rPh>
    <rPh sb="78" eb="80">
      <t>ガゾウ</t>
    </rPh>
    <rPh sb="81" eb="83">
      <t>オンセイ</t>
    </rPh>
    <rPh sb="84" eb="86">
      <t>オンガク</t>
    </rPh>
    <rPh sb="87" eb="89">
      <t>ドウガ</t>
    </rPh>
    <rPh sb="92" eb="95">
      <t>ダイヒョウテキ</t>
    </rPh>
    <rPh sb="95" eb="97">
      <t>セイヒン</t>
    </rPh>
    <phoneticPr fontId="41"/>
  </si>
  <si>
    <t>1：入出力情報が適切に管理できるようなシステム環境としているか（クラウドにおける自社専用
　　区間、AIが入力内容を再利用しない仕組みの導入、生成物のインターネット流出の禁止など）</t>
    <rPh sb="2" eb="4">
      <t>ニュウシュツリョク</t>
    </rPh>
    <rPh sb="4" eb="6">
      <t>ジョウホウ</t>
    </rPh>
    <rPh sb="7" eb="9">
      <t>テキセツ</t>
    </rPh>
    <rPh sb="10" eb="12">
      <t>カンリ</t>
    </rPh>
    <rPh sb="22" eb="24">
      <t>カンキョウ</t>
    </rPh>
    <rPh sb="40" eb="42">
      <t>ジシャ</t>
    </rPh>
    <rPh sb="42" eb="44">
      <t>センヨウ</t>
    </rPh>
    <rPh sb="47" eb="49">
      <t>クカン</t>
    </rPh>
    <rPh sb="53" eb="55">
      <t>ニュウリョク</t>
    </rPh>
    <rPh sb="55" eb="57">
      <t>ナイヨウ</t>
    </rPh>
    <rPh sb="58" eb="61">
      <t>サイリヨウ</t>
    </rPh>
    <rPh sb="64" eb="66">
      <t>シク</t>
    </rPh>
    <rPh sb="68" eb="70">
      <t>ドウニュウ</t>
    </rPh>
    <rPh sb="71" eb="74">
      <t>セイセイブツ</t>
    </rPh>
    <rPh sb="82" eb="84">
      <t>リュウシュツ</t>
    </rPh>
    <rPh sb="85" eb="87">
      <t>キンシ</t>
    </rPh>
    <phoneticPr fontId="26"/>
  </si>
  <si>
    <t>1：自社の業務効率化・省力化等に向けたIoTの活用（*2）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6"/>
  </si>
  <si>
    <t>2：顧客へのサービス提供に関するIoTの活用（*3）</t>
    <rPh sb="2" eb="4">
      <t>コキャク</t>
    </rPh>
    <rPh sb="10" eb="12">
      <t>テイキョウ</t>
    </rPh>
    <rPh sb="13" eb="14">
      <t>カン</t>
    </rPh>
    <rPh sb="20" eb="22">
      <t>カツヨウ</t>
    </rPh>
    <phoneticPr fontId="26"/>
  </si>
  <si>
    <t>「企画」におけるデジタル専門人材とは、デジタル技術の特徴や課題等を理解したうえで、デジタル技術を活用した新たな製品・サービスの企画・導入を行う人材をいいます。</t>
    <phoneticPr fontId="10"/>
  </si>
  <si>
    <t>「開発」におけるデジタル専門人材とは、デジタル技術の特徴や課題等を理解したうえで、デジタル技術を活用した新たなソフトウェアやシステムの開発を行う人材をいいます。</t>
    <phoneticPr fontId="10"/>
  </si>
  <si>
    <t>(2) リスク分析・評価にあたり、参考としているガイドライン・フレームワーク等（*1）について、いくつでも結構ですので
　　該当する項目に「1」を選択してください。
    なお、(1)で「4」と回答している場合は15 ： 参考としているガイドライン・フレームワークはないに「１」と回答してください。</t>
    <rPh sb="98" eb="100">
      <t>カイトウ</t>
    </rPh>
    <rPh sb="104" eb="106">
      <t>バアイ</t>
    </rPh>
    <rPh sb="141" eb="143">
      <t>カイトウ</t>
    </rPh>
    <phoneticPr fontId="10"/>
  </si>
  <si>
    <r>
      <rPr>
        <b/>
        <sz val="26"/>
        <rFont val="ＭＳ Ｐゴシック"/>
        <family val="3"/>
        <charset val="128"/>
      </rPr>
      <t xml:space="preserve">令和6年度　金融機関アンケート
</t>
    </r>
    <r>
      <rPr>
        <b/>
        <sz val="20"/>
        <rFont val="ＭＳ Ｐゴシック"/>
        <family val="3"/>
        <charset val="128"/>
      </rPr>
      <t>（調査基準日　令和</t>
    </r>
    <r>
      <rPr>
        <b/>
        <sz val="20"/>
        <rFont val="Tahoma"/>
        <family val="2"/>
      </rPr>
      <t>6</t>
    </r>
    <r>
      <rPr>
        <b/>
        <sz val="20"/>
        <rFont val="ＭＳ Ｐゴシック"/>
        <family val="2"/>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9" eb="30">
      <t>ガツ</t>
    </rPh>
    <rPh sb="32" eb="33">
      <t>ニチ</t>
    </rPh>
    <phoneticPr fontId="13"/>
  </si>
  <si>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10"/>
  </si>
  <si>
    <t>設問頁- 7</t>
    <rPh sb="0" eb="2">
      <t>セツモン</t>
    </rPh>
    <rPh sb="2" eb="3">
      <t>ページ</t>
    </rPh>
    <phoneticPr fontId="17"/>
  </si>
  <si>
    <t>設問頁-12</t>
    <rPh sb="0" eb="2">
      <t>セツモン</t>
    </rPh>
    <rPh sb="2" eb="3">
      <t>ページ</t>
    </rPh>
    <phoneticPr fontId="17"/>
  </si>
  <si>
    <t>設問頁-19</t>
    <rPh sb="0" eb="2">
      <t>セツモン</t>
    </rPh>
    <rPh sb="2" eb="3">
      <t>ページ</t>
    </rPh>
    <phoneticPr fontId="17"/>
  </si>
  <si>
    <t>設問頁-21</t>
    <phoneticPr fontId="10"/>
  </si>
  <si>
    <t>設問頁-22</t>
    <rPh sb="0" eb="2">
      <t>セツモン</t>
    </rPh>
    <rPh sb="2" eb="3">
      <t>ページ</t>
    </rPh>
    <phoneticPr fontId="17"/>
  </si>
  <si>
    <t>設問頁-26</t>
    <rPh sb="0" eb="2">
      <t>セツモン</t>
    </rPh>
    <rPh sb="2" eb="3">
      <t>ページ</t>
    </rPh>
    <phoneticPr fontId="17"/>
  </si>
  <si>
    <t>設問頁-34</t>
    <rPh sb="0" eb="2">
      <t>セツモン</t>
    </rPh>
    <rPh sb="2" eb="3">
      <t>ページ</t>
    </rPh>
    <phoneticPr fontId="17"/>
  </si>
  <si>
    <t>システムの脆弱性に関する管理・対応状況</t>
    <rPh sb="5" eb="8">
      <t>ゼイジャクセイ</t>
    </rPh>
    <rPh sb="9" eb="10">
      <t>カン</t>
    </rPh>
    <rPh sb="12" eb="14">
      <t>カンリ</t>
    </rPh>
    <rPh sb="15" eb="19">
      <t>タイオウジョウキョウ</t>
    </rPh>
    <phoneticPr fontId="26"/>
  </si>
  <si>
    <t>設問頁-35</t>
    <rPh sb="0" eb="2">
      <t>セツモン</t>
    </rPh>
    <rPh sb="2" eb="3">
      <t>ページ</t>
    </rPh>
    <phoneticPr fontId="17"/>
  </si>
  <si>
    <t>設問頁-37</t>
    <rPh sb="0" eb="2">
      <t>セツモン</t>
    </rPh>
    <rPh sb="2" eb="3">
      <t>ページ</t>
    </rPh>
    <phoneticPr fontId="17"/>
  </si>
  <si>
    <t>設問頁-41</t>
    <rPh sb="0" eb="2">
      <t>セツモン</t>
    </rPh>
    <rPh sb="2" eb="3">
      <t>ページ</t>
    </rPh>
    <phoneticPr fontId="17"/>
  </si>
  <si>
    <t>設問頁-42</t>
    <rPh sb="0" eb="2">
      <t>セツモン</t>
    </rPh>
    <rPh sb="2" eb="3">
      <t>ページ</t>
    </rPh>
    <phoneticPr fontId="17"/>
  </si>
  <si>
    <t>設問頁-45</t>
    <rPh sb="0" eb="2">
      <t>セツモン</t>
    </rPh>
    <rPh sb="2" eb="3">
      <t>ページ</t>
    </rPh>
    <phoneticPr fontId="17"/>
  </si>
  <si>
    <t>設問頁-47</t>
    <rPh sb="0" eb="2">
      <t>セツモン</t>
    </rPh>
    <rPh sb="2" eb="3">
      <t>ページ</t>
    </rPh>
    <phoneticPr fontId="17"/>
  </si>
  <si>
    <t>設問頁-48</t>
    <rPh sb="0" eb="2">
      <t>セツモン</t>
    </rPh>
    <rPh sb="2" eb="3">
      <t>ページ</t>
    </rPh>
    <phoneticPr fontId="17"/>
  </si>
  <si>
    <t>設問頁-54</t>
    <rPh sb="0" eb="2">
      <t>セツモン</t>
    </rPh>
    <rPh sb="2" eb="3">
      <t>ページ</t>
    </rPh>
    <phoneticPr fontId="17"/>
  </si>
  <si>
    <t>設問頁-55</t>
    <rPh sb="0" eb="2">
      <t>セツモン</t>
    </rPh>
    <rPh sb="2" eb="3">
      <t>ページ</t>
    </rPh>
    <phoneticPr fontId="17"/>
  </si>
  <si>
    <t>設問頁-56</t>
    <rPh sb="0" eb="2">
      <t>セツモン</t>
    </rPh>
    <rPh sb="2" eb="3">
      <t>ページ</t>
    </rPh>
    <phoneticPr fontId="17"/>
  </si>
  <si>
    <t>7.　システム監査</t>
    <rPh sb="7" eb="9">
      <t>カンサ</t>
    </rPh>
    <phoneticPr fontId="10"/>
  </si>
  <si>
    <t>8.　サイバー攻撃への対応態勢整備状況と安全対策の取組み</t>
    <phoneticPr fontId="10"/>
  </si>
  <si>
    <t>「4 ： 現在、活用しておらず、今後も活用する予定はない」を選択した場合は、第三者認証、内部統制報告書等を活用していない理由を具体的に記入してください。</t>
    <phoneticPr fontId="26"/>
  </si>
  <si>
    <t>8 ： ～10年以内</t>
    <phoneticPr fontId="26"/>
  </si>
  <si>
    <t xml:space="preserve"> 6 ： 経営層は、デジタル技術を活用して新たな価値を創造するDX戦略を策定し、社内に浸透
　　　させているか</t>
    <rPh sb="40" eb="42">
      <t>シャナイ</t>
    </rPh>
    <phoneticPr fontId="10"/>
  </si>
  <si>
    <t>　　調査部　小野</t>
    <rPh sb="2" eb="4">
      <t>チョウサ</t>
    </rPh>
    <rPh sb="4" eb="5">
      <t>ブ</t>
    </rPh>
    <rPh sb="6" eb="8">
      <t>オノ</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</si>
</sst>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s>
  <fonts count="9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2"/>
      <name val="Tahoma"/>
      <family val="2"/>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z val="11"/>
      <name val="ＭＳ Ｐゴシック"/>
      <family val="2"/>
      <charset val="128"/>
      <scheme val="minor"/>
    </font>
    <font>
      <sz val="11"/>
      <name val="Tahoma"/>
      <family val="2"/>
    </font>
    <font>
      <b/>
      <sz val="26"/>
      <name val="Tahoma"/>
      <family val="3"/>
      <charset val="128"/>
    </font>
    <font>
      <b/>
      <sz val="26"/>
      <name val="ＭＳ Ｐゴシック"/>
      <family val="3"/>
      <charset val="128"/>
    </font>
    <font>
      <b/>
      <sz val="20"/>
      <name val="ＭＳ Ｐゴシック"/>
      <family val="3"/>
      <charset val="128"/>
    </font>
    <font>
      <b/>
      <sz val="20"/>
      <name val="Tahoma"/>
      <family val="2"/>
    </font>
    <font>
      <b/>
      <sz val="26"/>
      <name val="Tahoma"/>
      <family val="2"/>
    </font>
    <font>
      <b/>
      <sz val="11"/>
      <name val="Tahoma"/>
      <family val="2"/>
    </font>
    <font>
      <b/>
      <sz val="11"/>
      <name val="ＭＳ Ｐゴシック"/>
      <family val="3"/>
      <charset val="128"/>
    </font>
    <font>
      <sz val="14"/>
      <name val="Tahoma"/>
      <family val="2"/>
    </font>
    <font>
      <sz val="14"/>
      <name val="ＭＳ Ｐゴシック"/>
      <family val="3"/>
      <charset val="128"/>
    </font>
    <font>
      <sz val="11"/>
      <name val="ＭＳ ゴシック"/>
      <family val="3"/>
      <charset val="128"/>
    </font>
    <font>
      <b/>
      <u/>
      <sz val="11"/>
      <name val="ＭＳ ゴシック"/>
      <family val="3"/>
      <charset val="128"/>
    </font>
    <font>
      <sz val="9"/>
      <name val="Tahoma"/>
      <family val="2"/>
    </font>
    <font>
      <b/>
      <sz val="20"/>
      <name val="ＭＳ Ｐゴシック"/>
      <family val="2"/>
      <charset val="128"/>
    </font>
    <font>
      <sz val="10"/>
      <name val="ＭＳ Ｐゴシック"/>
      <family val="2"/>
      <charset val="128"/>
      <scheme val="minor"/>
    </font>
    <font>
      <b/>
      <sz val="11"/>
      <name val="ＭＳ ゴシック"/>
      <family val="3"/>
      <charset val="128"/>
    </font>
    <font>
      <sz val="12"/>
      <name val="ＭＳ ゴシック"/>
      <family val="3"/>
      <charset val="128"/>
    </font>
    <font>
      <b/>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name val="Yu Gothic"/>
      <family val="3"/>
      <charset val="128"/>
    </font>
    <font>
      <b/>
      <strike/>
      <sz val="10"/>
      <name val="ＭＳ Ｐゴシック"/>
      <family val="3"/>
      <charset val="128"/>
      <scheme val="minor"/>
    </font>
    <font>
      <sz val="11"/>
      <color rgb="FFFF0000"/>
      <name val="ＭＳ Ｐゴシック"/>
      <family val="3"/>
      <charset val="128"/>
      <scheme val="minor"/>
    </font>
    <font>
      <sz val="9"/>
      <name val="ＭＳ ゴシック"/>
      <family val="3"/>
      <charset val="128"/>
    </font>
    <font>
      <strike/>
      <sz val="10"/>
      <name val="ＭＳ Ｐゴシック"/>
      <family val="3"/>
      <charset val="128"/>
      <scheme val="minor"/>
    </font>
    <font>
      <b/>
      <sz val="10"/>
      <color theme="1"/>
      <name val="ＭＳ Ｐゴシック"/>
      <family val="3"/>
      <charset val="128"/>
      <scheme val="minor"/>
    </font>
    <font>
      <b/>
      <sz val="8"/>
      <name val="ＭＳ Ｐゴシック"/>
      <family val="3"/>
      <charset val="128"/>
      <scheme val="minor"/>
    </font>
    <font>
      <sz val="10"/>
      <color theme="1"/>
      <name val="ＭＳ Ｐゴシック"/>
      <family val="3"/>
      <charset val="128"/>
    </font>
    <font>
      <b/>
      <sz val="12"/>
      <color theme="0"/>
      <name val="BIZ UDゴシック"/>
      <family val="3"/>
      <charset val="128"/>
    </font>
    <font>
      <sz val="10"/>
      <color theme="1"/>
      <name val="BIZ UDゴシック"/>
      <family val="3"/>
      <charset val="128"/>
    </font>
    <font>
      <sz val="10"/>
      <color rgb="FFFF0000"/>
      <name val="BIZ UDゴシック"/>
      <family val="3"/>
      <charset val="128"/>
    </font>
    <font>
      <b/>
      <sz val="11"/>
      <color rgb="FFFF0000"/>
      <name val="ＭＳ Ｐゴシック"/>
      <family val="3"/>
      <charset val="128"/>
      <scheme val="minor"/>
    </font>
    <font>
      <sz val="8"/>
      <name val="Tahoma"/>
      <family val="2"/>
    </font>
    <font>
      <sz val="8"/>
      <name val="ＭＳ Ｐゴシック"/>
      <family val="3"/>
      <charset val="128"/>
    </font>
    <font>
      <sz val="8"/>
      <name val="ＭＳ ゴシック"/>
      <family val="3"/>
      <charset val="128"/>
    </font>
    <font>
      <b/>
      <u/>
      <sz val="10"/>
      <color theme="1"/>
      <name val="ＭＳ Ｐゴシック"/>
      <family val="3"/>
      <charset val="128"/>
      <scheme val="minor"/>
    </font>
    <font>
      <u/>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font>
    <font>
      <sz val="9"/>
      <color theme="1"/>
      <name val="ＭＳ Ｐゴシック"/>
      <family val="3"/>
      <charset val="128"/>
    </font>
    <font>
      <sz val="10"/>
      <color theme="1"/>
      <name val="Yu Gothic"/>
      <family val="3"/>
      <charset val="128"/>
    </font>
  </fonts>
  <fills count="16">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rgb="FFCCFFCC"/>
        <bgColor rgb="FFCCFFCC"/>
      </patternFill>
    </fill>
    <fill>
      <patternFill patternType="solid">
        <fgColor rgb="FFE2EFDA"/>
        <bgColor rgb="FF000000"/>
      </patternFill>
    </fill>
    <fill>
      <patternFill patternType="solid">
        <fgColor rgb="FFFFF2CC"/>
        <bgColor rgb="FF000000"/>
      </patternFill>
    </fill>
    <fill>
      <patternFill patternType="solid">
        <fgColor rgb="FFCCFFCC"/>
        <bgColor rgb="FF000000"/>
      </patternFill>
    </fill>
    <fill>
      <patternFill patternType="solid">
        <fgColor theme="7"/>
        <bgColor indexed="64"/>
      </patternFill>
    </fill>
    <fill>
      <patternFill patternType="solid">
        <fgColor theme="7" tint="0.79998168889431442"/>
        <bgColor indexed="64"/>
      </patternFill>
    </fill>
  </fills>
  <borders count="1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hair">
        <color indexed="64"/>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rgb="FF000000"/>
      </bottom>
      <diagonal/>
    </border>
    <border>
      <left style="hair">
        <color indexed="64"/>
      </left>
      <right style="hair">
        <color indexed="64"/>
      </right>
      <top style="hair">
        <color indexed="64"/>
      </top>
      <bottom style="hair">
        <color indexed="64"/>
      </bottom>
      <diagonal/>
    </border>
  </borders>
  <cellStyleXfs count="31">
    <xf numFmtId="0" fontId="0" fillId="0" borderId="0">
      <alignment vertical="center"/>
    </xf>
    <xf numFmtId="0" fontId="15" fillId="0" borderId="0">
      <alignment vertical="center"/>
    </xf>
    <xf numFmtId="0" fontId="15" fillId="0" borderId="0"/>
    <xf numFmtId="0" fontId="32" fillId="8" borderId="0" applyNumberFormat="0" applyBorder="0" applyAlignment="0" applyProtection="0">
      <alignment vertical="center"/>
    </xf>
    <xf numFmtId="0" fontId="9" fillId="9" borderId="0" applyNumberFormat="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34" fillId="0" borderId="0">
      <alignment vertical="center"/>
    </xf>
    <xf numFmtId="0" fontId="18" fillId="0" borderId="0">
      <alignment vertical="center"/>
    </xf>
    <xf numFmtId="0" fontId="8" fillId="0" borderId="0">
      <alignment vertical="center"/>
    </xf>
    <xf numFmtId="0" fontId="15" fillId="0" borderId="0">
      <alignment vertical="center"/>
    </xf>
    <xf numFmtId="0" fontId="43" fillId="0" borderId="0"/>
    <xf numFmtId="0" fontId="8" fillId="9" borderId="0" applyNumberFormat="0" applyBorder="0" applyAlignment="0" applyProtection="0">
      <alignment vertical="center"/>
    </xf>
    <xf numFmtId="0" fontId="43" fillId="0" borderId="0"/>
    <xf numFmtId="0" fontId="44" fillId="0" borderId="0" applyNumberFormat="0" applyFill="0" applyBorder="0" applyAlignment="0" applyProtection="0"/>
    <xf numFmtId="0" fontId="7" fillId="0" borderId="0">
      <alignment vertical="center"/>
    </xf>
    <xf numFmtId="0" fontId="5" fillId="0" borderId="0">
      <alignment vertical="center"/>
    </xf>
    <xf numFmtId="0" fontId="5" fillId="0" borderId="0">
      <alignment vertical="center"/>
    </xf>
    <xf numFmtId="0" fontId="4" fillId="0" borderId="0">
      <alignment vertical="center"/>
    </xf>
    <xf numFmtId="0" fontId="15" fillId="0" borderId="0">
      <alignment vertical="center"/>
    </xf>
    <xf numFmtId="0" fontId="18" fillId="0" borderId="0">
      <alignment vertical="center"/>
    </xf>
    <xf numFmtId="0" fontId="3" fillId="0" borderId="0">
      <alignment vertical="center"/>
    </xf>
    <xf numFmtId="0" fontId="2" fillId="9" borderId="0" applyNumberFormat="0" applyBorder="0" applyAlignment="0" applyProtection="0">
      <alignment vertical="center"/>
    </xf>
    <xf numFmtId="0" fontId="2" fillId="0" borderId="0">
      <alignment vertical="center"/>
    </xf>
    <xf numFmtId="0" fontId="2"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92">
    <xf numFmtId="0" fontId="0" fillId="0" borderId="0" xfId="0">
      <alignment vertical="center"/>
    </xf>
    <xf numFmtId="0" fontId="24" fillId="3" borderId="2" xfId="0" quotePrefix="1" applyFont="1" applyFill="1" applyBorder="1" applyAlignment="1" applyProtection="1">
      <alignment horizontal="center" vertical="center"/>
      <protection locked="0"/>
    </xf>
    <xf numFmtId="0" fontId="24" fillId="6" borderId="2" xfId="0" quotePrefix="1" applyFont="1" applyFill="1" applyBorder="1" applyAlignment="1" applyProtection="1">
      <alignment horizontal="center" vertical="center"/>
      <protection locked="0"/>
    </xf>
    <xf numFmtId="0" fontId="21" fillId="0" borderId="0" xfId="8" applyFont="1" applyAlignment="1">
      <alignment vertical="top"/>
    </xf>
    <xf numFmtId="0" fontId="19" fillId="0" borderId="0" xfId="8" applyFont="1" applyAlignment="1">
      <alignment vertical="top"/>
    </xf>
    <xf numFmtId="0" fontId="19" fillId="0" borderId="0" xfId="8" applyFont="1" applyAlignment="1">
      <alignment horizontal="center" vertical="center"/>
    </xf>
    <xf numFmtId="0" fontId="19" fillId="0" borderId="0" xfId="8" applyFont="1" applyAlignment="1">
      <alignment vertical="top" wrapText="1"/>
    </xf>
    <xf numFmtId="0" fontId="20" fillId="0" borderId="0" xfId="8" applyFont="1">
      <alignment vertical="center"/>
    </xf>
    <xf numFmtId="0" fontId="22" fillId="0" borderId="0" xfId="8" applyFont="1" applyAlignment="1">
      <alignment vertical="top"/>
    </xf>
    <xf numFmtId="0" fontId="19" fillId="0" borderId="0" xfId="8" applyFont="1">
      <alignment vertical="center"/>
    </xf>
    <xf numFmtId="0" fontId="19" fillId="0" borderId="0" xfId="8" quotePrefix="1" applyFont="1" applyAlignment="1">
      <alignment vertical="top" wrapText="1"/>
    </xf>
    <xf numFmtId="0" fontId="21" fillId="0" borderId="0" xfId="8" applyFont="1">
      <alignment vertical="center"/>
    </xf>
    <xf numFmtId="0" fontId="19" fillId="0" borderId="0" xfId="8" quotePrefix="1" applyFont="1">
      <alignment vertical="center"/>
    </xf>
    <xf numFmtId="179" fontId="19" fillId="0" borderId="0" xfId="8" applyNumberFormat="1" applyFont="1">
      <alignment vertical="center"/>
    </xf>
    <xf numFmtId="0" fontId="20" fillId="0" borderId="0" xfId="8" applyFont="1" applyAlignment="1">
      <alignment horizontal="center" vertical="center"/>
    </xf>
    <xf numFmtId="0" fontId="19" fillId="0" borderId="0" xfId="8" applyFont="1" applyAlignment="1">
      <alignment horizontal="right" vertical="center"/>
    </xf>
    <xf numFmtId="0" fontId="47" fillId="0" borderId="0" xfId="0" applyFont="1">
      <alignment vertical="center"/>
    </xf>
    <xf numFmtId="0" fontId="55" fillId="0" borderId="0" xfId="0" applyFont="1">
      <alignment vertical="center"/>
    </xf>
    <xf numFmtId="0" fontId="55" fillId="0" borderId="0" xfId="0" applyFont="1" applyAlignment="1">
      <alignment horizontal="centerContinuous" vertical="center"/>
    </xf>
    <xf numFmtId="0" fontId="47" fillId="0" borderId="0" xfId="0" applyFont="1" applyAlignment="1">
      <alignment horizontal="centerContinuous" vertical="center"/>
    </xf>
    <xf numFmtId="0" fontId="17" fillId="0" borderId="0" xfId="0" applyFont="1" applyAlignment="1">
      <alignment horizontal="centerContinuous" vertical="center"/>
    </xf>
    <xf numFmtId="0" fontId="57" fillId="0" borderId="86" xfId="0" applyFont="1" applyBorder="1" applyAlignment="1">
      <alignment horizontal="center" vertical="center" wrapText="1"/>
    </xf>
    <xf numFmtId="0" fontId="57" fillId="0" borderId="89" xfId="0" applyFont="1" applyBorder="1" applyAlignment="1">
      <alignment horizontal="center" vertical="center"/>
    </xf>
    <xf numFmtId="0" fontId="57" fillId="0" borderId="91" xfId="0" applyFont="1" applyBorder="1" applyAlignment="1">
      <alignment horizontal="center" vertical="center"/>
    </xf>
    <xf numFmtId="0" fontId="47" fillId="0" borderId="0" xfId="0" applyFont="1" applyAlignment="1">
      <alignment vertical="top"/>
    </xf>
    <xf numFmtId="0" fontId="57" fillId="0" borderId="0" xfId="0" applyFont="1" applyAlignment="1">
      <alignment horizontal="left" vertical="top"/>
    </xf>
    <xf numFmtId="0" fontId="59" fillId="0" borderId="0" xfId="0" applyFont="1" applyAlignment="1">
      <alignment horizontal="left" vertical="top"/>
    </xf>
    <xf numFmtId="0" fontId="47" fillId="0" borderId="0" xfId="0" applyFont="1" applyAlignment="1">
      <alignment horizontal="left" vertical="top"/>
    </xf>
    <xf numFmtId="0" fontId="57" fillId="0" borderId="0" xfId="0" applyFont="1" applyAlignment="1">
      <alignment horizontal="left" vertical="center"/>
    </xf>
    <xf numFmtId="0" fontId="57" fillId="0" borderId="0" xfId="0" applyFont="1">
      <alignment vertical="center"/>
    </xf>
    <xf numFmtId="0" fontId="47" fillId="0" borderId="0" xfId="0" applyFont="1" applyAlignment="1"/>
    <xf numFmtId="0" fontId="57" fillId="0" borderId="0" xfId="0" applyFont="1" applyAlignment="1">
      <alignment horizontal="left"/>
    </xf>
    <xf numFmtId="0" fontId="57" fillId="0" borderId="0" xfId="0" applyFont="1" applyAlignment="1"/>
    <xf numFmtId="0" fontId="59" fillId="0" borderId="0" xfId="0" applyFont="1">
      <alignment vertical="center"/>
    </xf>
    <xf numFmtId="0" fontId="57" fillId="0" borderId="0" xfId="0" applyFont="1" applyAlignment="1">
      <alignment horizontal="left" vertical="top" wrapText="1"/>
    </xf>
    <xf numFmtId="0" fontId="47" fillId="0" borderId="0" xfId="0" applyFont="1" applyAlignment="1">
      <alignment horizontal="left" vertical="top" wrapText="1"/>
    </xf>
    <xf numFmtId="0" fontId="40" fillId="0" borderId="97" xfId="0" applyFont="1" applyBorder="1">
      <alignment vertical="center"/>
    </xf>
    <xf numFmtId="0" fontId="40" fillId="0" borderId="0" xfId="0" applyFont="1">
      <alignment vertical="center"/>
    </xf>
    <xf numFmtId="0" fontId="40" fillId="0" borderId="98" xfId="0" applyFont="1" applyBorder="1">
      <alignment vertical="center"/>
    </xf>
    <xf numFmtId="0" fontId="40" fillId="0" borderId="99" xfId="0" applyFont="1" applyBorder="1">
      <alignment vertical="center"/>
    </xf>
    <xf numFmtId="0" fontId="40" fillId="0" borderId="100" xfId="0" applyFont="1" applyBorder="1">
      <alignment vertical="center"/>
    </xf>
    <xf numFmtId="0" fontId="40" fillId="0" borderId="101" xfId="0" applyFont="1" applyBorder="1" applyAlignment="1">
      <alignment horizontal="right" vertical="center"/>
    </xf>
    <xf numFmtId="0" fontId="24" fillId="3" borderId="3" xfId="2" applyFont="1" applyFill="1" applyBorder="1" applyAlignment="1" applyProtection="1">
      <alignment horizontal="right" vertical="center"/>
      <protection locked="0"/>
    </xf>
    <xf numFmtId="0" fontId="24" fillId="3" borderId="2" xfId="2" applyFont="1" applyFill="1" applyBorder="1" applyAlignment="1" applyProtection="1">
      <alignment horizontal="center" vertical="center"/>
      <protection locked="0"/>
    </xf>
    <xf numFmtId="0" fontId="69" fillId="0" borderId="0" xfId="8" applyFont="1">
      <alignment vertical="center"/>
    </xf>
    <xf numFmtId="0" fontId="47" fillId="0" borderId="0" xfId="0" quotePrefix="1" applyFont="1" applyAlignment="1">
      <alignment vertical="center" wrapText="1"/>
    </xf>
    <xf numFmtId="0" fontId="24" fillId="6" borderId="9" xfId="5" quotePrefix="1" applyFont="1" applyFill="1" applyBorder="1" applyAlignment="1" applyProtection="1">
      <alignment horizontal="center" vertical="center"/>
      <protection locked="0"/>
    </xf>
    <xf numFmtId="0" fontId="75" fillId="14" borderId="137" xfId="0" applyFont="1" applyFill="1" applyBorder="1" applyAlignment="1">
      <alignment horizontal="center" vertical="top"/>
    </xf>
    <xf numFmtId="0" fontId="75" fillId="14" borderId="137" xfId="0" applyFont="1" applyFill="1" applyBorder="1" applyAlignment="1">
      <alignment horizontal="left" vertical="top"/>
    </xf>
    <xf numFmtId="0" fontId="76" fillId="0" borderId="137" xfId="0" applyFont="1" applyBorder="1" applyAlignment="1">
      <alignment horizontal="center" vertical="top"/>
    </xf>
    <xf numFmtId="0" fontId="76" fillId="0" borderId="137" xfId="0" applyFont="1" applyBorder="1" applyAlignment="1">
      <alignment horizontal="left" vertical="top" wrapText="1"/>
    </xf>
    <xf numFmtId="0" fontId="76" fillId="0" borderId="137" xfId="0" applyFont="1" applyBorder="1" applyAlignment="1">
      <alignment horizontal="left" vertical="top"/>
    </xf>
    <xf numFmtId="0" fontId="76" fillId="15" borderId="137" xfId="0" applyFont="1" applyFill="1" applyBorder="1" applyAlignment="1">
      <alignment horizontal="center" vertical="top"/>
    </xf>
    <xf numFmtId="0" fontId="76" fillId="15" borderId="137" xfId="0" applyFont="1" applyFill="1" applyBorder="1" applyAlignment="1">
      <alignment horizontal="left" vertical="top" wrapText="1"/>
    </xf>
    <xf numFmtId="0" fontId="77" fillId="15" borderId="137" xfId="0" applyFont="1" applyFill="1" applyBorder="1" applyAlignment="1">
      <alignment horizontal="center" vertical="top"/>
    </xf>
    <xf numFmtId="0" fontId="77" fillId="15" borderId="137" xfId="0" applyFont="1" applyFill="1" applyBorder="1" applyAlignment="1">
      <alignment horizontal="left" vertical="top" wrapText="1"/>
    </xf>
    <xf numFmtId="0" fontId="77" fillId="0" borderId="137" xfId="0" applyFont="1" applyBorder="1" applyAlignment="1">
      <alignment horizontal="center" vertical="top"/>
    </xf>
    <xf numFmtId="0" fontId="77" fillId="0" borderId="137" xfId="0" applyFont="1" applyBorder="1" applyAlignment="1">
      <alignment horizontal="left" vertical="top" wrapText="1"/>
    </xf>
    <xf numFmtId="0" fontId="77" fillId="0" borderId="137" xfId="0" applyFont="1" applyBorder="1" applyAlignment="1">
      <alignment horizontal="left" vertical="top"/>
    </xf>
    <xf numFmtId="0" fontId="77" fillId="15" borderId="0" xfId="0" applyFont="1" applyFill="1" applyAlignment="1">
      <alignment horizontal="center" vertical="top"/>
    </xf>
    <xf numFmtId="0" fontId="77" fillId="15" borderId="0" xfId="0" applyFont="1" applyFill="1" applyAlignment="1">
      <alignment horizontal="left" vertical="top" wrapText="1"/>
    </xf>
    <xf numFmtId="0" fontId="77" fillId="15" borderId="137" xfId="0" applyFont="1" applyFill="1" applyBorder="1" applyAlignment="1">
      <alignment horizontal="left" vertical="top"/>
    </xf>
    <xf numFmtId="0" fontId="76" fillId="0" borderId="0" xfId="0" applyFont="1" applyAlignment="1">
      <alignment horizontal="center" vertical="top"/>
    </xf>
    <xf numFmtId="0" fontId="76" fillId="0" borderId="0" xfId="0" applyFont="1" applyAlignment="1">
      <alignment horizontal="left" vertical="top"/>
    </xf>
    <xf numFmtId="0" fontId="24" fillId="3" borderId="113" xfId="10" applyFont="1" applyFill="1" applyBorder="1" applyAlignment="1" applyProtection="1">
      <alignment horizontal="right" vertical="center"/>
      <protection locked="0"/>
    </xf>
    <xf numFmtId="0" fontId="24" fillId="3" borderId="116" xfId="10" applyFont="1" applyFill="1" applyBorder="1" applyAlignment="1" applyProtection="1">
      <alignment horizontal="right" vertical="center"/>
      <protection locked="0"/>
    </xf>
    <xf numFmtId="0" fontId="24" fillId="3" borderId="118" xfId="10" applyFont="1" applyFill="1" applyBorder="1" applyAlignment="1" applyProtection="1">
      <alignment horizontal="right" vertical="center"/>
      <protection locked="0"/>
    </xf>
    <xf numFmtId="0" fontId="24" fillId="3" borderId="105" xfId="10" applyFont="1" applyFill="1" applyBorder="1" applyAlignment="1" applyProtection="1">
      <alignment horizontal="right" vertical="center"/>
      <protection locked="0"/>
    </xf>
    <xf numFmtId="0" fontId="24" fillId="3" borderId="9" xfId="10" applyFont="1" applyFill="1" applyBorder="1" applyAlignment="1" applyProtection="1">
      <alignment horizontal="right" vertical="center"/>
      <protection locked="0"/>
    </xf>
    <xf numFmtId="0" fontId="24" fillId="3" borderId="121" xfId="10" applyFont="1" applyFill="1" applyBorder="1" applyAlignment="1" applyProtection="1">
      <alignment horizontal="right" vertical="center"/>
      <protection locked="0"/>
    </xf>
    <xf numFmtId="0" fontId="24" fillId="3" borderId="36" xfId="10" applyFont="1" applyFill="1" applyBorder="1" applyAlignment="1" applyProtection="1">
      <alignment horizontal="right" vertical="center"/>
      <protection locked="0"/>
    </xf>
    <xf numFmtId="0" fontId="24" fillId="3" borderId="123" xfId="10" applyFont="1" applyFill="1" applyBorder="1" applyAlignment="1" applyProtection="1">
      <alignment horizontal="right" vertical="center"/>
      <protection locked="0"/>
    </xf>
    <xf numFmtId="183" fontId="24" fillId="3" borderId="125" xfId="10" applyNumberFormat="1" applyFont="1" applyFill="1" applyBorder="1" applyAlignment="1" applyProtection="1">
      <alignment horizontal="right" vertical="center" shrinkToFit="1"/>
      <protection locked="0"/>
    </xf>
    <xf numFmtId="183" fontId="24" fillId="3" borderId="127" xfId="10" applyNumberFormat="1" applyFont="1" applyFill="1" applyBorder="1" applyAlignment="1" applyProtection="1">
      <alignment horizontal="right" vertical="center" shrinkToFit="1"/>
      <protection locked="0"/>
    </xf>
    <xf numFmtId="183" fontId="24" fillId="3" borderId="129" xfId="10" applyNumberFormat="1" applyFont="1" applyFill="1" applyBorder="1" applyAlignment="1" applyProtection="1">
      <alignment horizontal="right" vertical="center" shrinkToFit="1"/>
      <protection locked="0"/>
    </xf>
    <xf numFmtId="183" fontId="24" fillId="3" borderId="128" xfId="10" applyNumberFormat="1" applyFont="1" applyFill="1" applyBorder="1" applyAlignment="1" applyProtection="1">
      <alignment horizontal="right" vertical="center" shrinkToFit="1"/>
      <protection locked="0"/>
    </xf>
    <xf numFmtId="0" fontId="20" fillId="0" borderId="0" xfId="0" applyFont="1" applyAlignment="1">
      <alignment vertical="top" wrapText="1"/>
    </xf>
    <xf numFmtId="0" fontId="24" fillId="0" borderId="0" xfId="0" applyFont="1">
      <alignment vertical="center"/>
    </xf>
    <xf numFmtId="0" fontId="24" fillId="0" borderId="0" xfId="0" applyFont="1" applyAlignment="1">
      <alignment horizontal="left" vertical="center"/>
    </xf>
    <xf numFmtId="0" fontId="20" fillId="0" borderId="0" xfId="0" applyFont="1" applyAlignment="1">
      <alignment vertical="center" readingOrder="1"/>
    </xf>
    <xf numFmtId="0" fontId="78" fillId="0" borderId="0" xfId="0" applyFont="1" applyAlignment="1">
      <alignment horizontal="left" vertical="center" wrapText="1"/>
    </xf>
    <xf numFmtId="0" fontId="24" fillId="0" borderId="0" xfId="0" applyFont="1" applyAlignment="1">
      <alignment vertical="center" textRotation="255"/>
    </xf>
    <xf numFmtId="0" fontId="24" fillId="0" borderId="0" xfId="0" applyFont="1" applyAlignment="1">
      <alignment vertical="center" textRotation="255" wrapText="1"/>
    </xf>
    <xf numFmtId="0" fontId="20" fillId="0" borderId="0" xfId="0" applyFont="1">
      <alignment vertical="center"/>
    </xf>
    <xf numFmtId="0" fontId="25" fillId="0" borderId="0" xfId="0" applyFont="1">
      <alignment vertical="center"/>
    </xf>
    <xf numFmtId="0" fontId="23" fillId="0" borderId="0" xfId="0" applyFont="1">
      <alignment vertical="center"/>
    </xf>
    <xf numFmtId="0" fontId="24" fillId="0" borderId="3"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182" fontId="24" fillId="0" borderId="0" xfId="0" applyNumberFormat="1" applyFont="1" applyAlignment="1">
      <alignment horizontal="left" vertical="center" wrapText="1"/>
    </xf>
    <xf numFmtId="0" fontId="62"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vertical="top" wrapText="1"/>
    </xf>
    <xf numFmtId="0" fontId="30" fillId="0" borderId="0" xfId="0" applyFont="1" applyAlignment="1">
      <alignment horizontal="left" vertical="top" wrapText="1"/>
    </xf>
    <xf numFmtId="0" fontId="21" fillId="0" borderId="16" xfId="0" applyFont="1" applyBorder="1" applyAlignment="1">
      <alignment vertical="center" wrapText="1"/>
    </xf>
    <xf numFmtId="0" fontId="63" fillId="0" borderId="0" xfId="0" applyFont="1">
      <alignment vertical="center"/>
    </xf>
    <xf numFmtId="0" fontId="24" fillId="0" borderId="0" xfId="0" applyFont="1" applyAlignment="1">
      <alignment horizontal="left" vertical="top"/>
    </xf>
    <xf numFmtId="0" fontId="24" fillId="0" borderId="0" xfId="0" quotePrefix="1" applyFont="1" applyAlignment="1">
      <alignment horizontal="left" vertical="center" wrapText="1"/>
    </xf>
    <xf numFmtId="0" fontId="24" fillId="0" borderId="0" xfId="0" quotePrefix="1" applyFont="1" applyAlignment="1">
      <alignment vertical="center" wrapText="1"/>
    </xf>
    <xf numFmtId="0" fontId="24" fillId="0" borderId="1" xfId="0" applyFont="1" applyBorder="1" applyAlignment="1">
      <alignment horizontal="left"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0" xfId="0" applyFont="1" applyAlignment="1">
      <alignment horizontal="left" vertical="top" wrapText="1"/>
    </xf>
    <xf numFmtId="0" fontId="25" fillId="0" borderId="0" xfId="0" applyFont="1" applyAlignment="1">
      <alignment horizontal="left" vertical="top"/>
    </xf>
    <xf numFmtId="0" fontId="24" fillId="0" borderId="3" xfId="0" applyFont="1" applyBorder="1" applyAlignment="1">
      <alignment horizontal="left" vertical="center"/>
    </xf>
    <xf numFmtId="0" fontId="28" fillId="0" borderId="0" xfId="0" applyFont="1" applyAlignment="1">
      <alignment horizontal="left" vertical="center"/>
    </xf>
    <xf numFmtId="0" fontId="24" fillId="0" borderId="4" xfId="0" applyFont="1" applyBorder="1">
      <alignment vertical="center"/>
    </xf>
    <xf numFmtId="0" fontId="24" fillId="0" borderId="1" xfId="0" applyFont="1" applyBorder="1" applyAlignment="1">
      <alignment horizontal="center" vertical="center"/>
    </xf>
    <xf numFmtId="0" fontId="24" fillId="0" borderId="2" xfId="0" applyFont="1" applyBorder="1">
      <alignment vertical="center"/>
    </xf>
    <xf numFmtId="0" fontId="24"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center"/>
    </xf>
    <xf numFmtId="0" fontId="24" fillId="0" borderId="13" xfId="0" applyFont="1" applyBorder="1" applyAlignment="1">
      <alignment horizontal="left" vertical="top" wrapText="1"/>
    </xf>
    <xf numFmtId="0" fontId="24" fillId="0" borderId="8" xfId="0" applyFont="1" applyBorder="1" applyAlignment="1">
      <alignment horizontal="left" vertical="top" wrapText="1"/>
    </xf>
    <xf numFmtId="49" fontId="29" fillId="0" borderId="0" xfId="0" applyNumberFormat="1" applyFont="1" applyAlignment="1">
      <alignment vertical="top"/>
    </xf>
    <xf numFmtId="0" fontId="25" fillId="0" borderId="0" xfId="0" quotePrefix="1" applyFont="1" applyAlignment="1">
      <alignment horizontal="center" vertical="center"/>
    </xf>
    <xf numFmtId="0" fontId="25" fillId="0" borderId="0" xfId="0" quotePrefix="1" applyFont="1" applyAlignment="1">
      <alignment horizontal="left" vertical="center" wrapText="1"/>
    </xf>
    <xf numFmtId="49" fontId="28" fillId="0" borderId="0" xfId="0" applyNumberFormat="1" applyFont="1" applyAlignment="1">
      <alignment vertical="top"/>
    </xf>
    <xf numFmtId="0" fontId="24" fillId="0" borderId="0" xfId="0" quotePrefix="1" applyFont="1" applyAlignment="1">
      <alignment horizontal="center" vertical="center"/>
    </xf>
    <xf numFmtId="49" fontId="25" fillId="0" borderId="0" xfId="0" applyNumberFormat="1" applyFont="1" applyAlignment="1">
      <alignment vertical="top"/>
    </xf>
    <xf numFmtId="49" fontId="24" fillId="0" borderId="0" xfId="0" applyNumberFormat="1" applyFont="1" applyAlignment="1">
      <alignment vertical="top"/>
    </xf>
    <xf numFmtId="49" fontId="24" fillId="0" borderId="0" xfId="0" applyNumberFormat="1" applyFont="1">
      <alignment vertical="center"/>
    </xf>
    <xf numFmtId="0" fontId="25" fillId="0" borderId="0" xfId="0" quotePrefix="1" applyFont="1">
      <alignment vertical="center"/>
    </xf>
    <xf numFmtId="0" fontId="25" fillId="0" borderId="0" xfId="0" quotePrefix="1" applyFont="1" applyAlignment="1">
      <alignment horizontal="right" vertical="center"/>
    </xf>
    <xf numFmtId="49" fontId="24" fillId="0" borderId="0" xfId="5" applyNumberFormat="1" applyFont="1">
      <alignment vertical="center"/>
    </xf>
    <xf numFmtId="0" fontId="24" fillId="0" borderId="0" xfId="5" applyFont="1">
      <alignment vertical="center"/>
    </xf>
    <xf numFmtId="0" fontId="24" fillId="0" borderId="0" xfId="5" quotePrefix="1" applyFont="1" applyAlignment="1">
      <alignment horizontal="center" vertical="center"/>
    </xf>
    <xf numFmtId="0" fontId="24" fillId="0" borderId="0" xfId="5" quotePrefix="1" applyFont="1">
      <alignment vertical="center"/>
    </xf>
    <xf numFmtId="0" fontId="24" fillId="0" borderId="0" xfId="5" quotePrefix="1" applyFont="1" applyAlignment="1">
      <alignment horizontal="left" vertical="center" wrapText="1"/>
    </xf>
    <xf numFmtId="0" fontId="24" fillId="0" borderId="0" xfId="5" quotePrefix="1" applyFont="1" applyAlignment="1">
      <alignment vertical="center" wrapText="1"/>
    </xf>
    <xf numFmtId="0" fontId="66" fillId="0" borderId="0" xfId="5" applyFont="1">
      <alignment vertical="center"/>
    </xf>
    <xf numFmtId="0" fontId="24" fillId="0" borderId="10" xfId="5" applyFont="1" applyBorder="1" applyAlignment="1">
      <alignment horizontal="center" vertical="center"/>
    </xf>
    <xf numFmtId="0" fontId="24" fillId="0" borderId="0" xfId="5" applyFont="1" applyAlignment="1">
      <alignment horizontal="right" vertical="top"/>
    </xf>
    <xf numFmtId="0" fontId="24" fillId="0" borderId="0" xfId="5" applyFont="1" applyAlignment="1">
      <alignment horizontal="left" vertical="top" wrapText="1"/>
    </xf>
    <xf numFmtId="0" fontId="24" fillId="0" borderId="0" xfId="5" applyFont="1" applyAlignment="1">
      <alignment horizontal="center" vertical="center"/>
    </xf>
    <xf numFmtId="0" fontId="24" fillId="0" borderId="0" xfId="5" quotePrefix="1" applyFont="1" applyAlignment="1">
      <alignment horizontal="left" vertical="center"/>
    </xf>
    <xf numFmtId="0" fontId="24" fillId="0" borderId="0" xfId="5" applyFont="1" applyAlignment="1">
      <alignment horizontal="left" vertical="center" wrapText="1"/>
    </xf>
    <xf numFmtId="0" fontId="24" fillId="0" borderId="0" xfId="5" quotePrefix="1" applyFont="1" applyAlignment="1">
      <alignment horizontal="center" vertical="top"/>
    </xf>
    <xf numFmtId="0" fontId="24" fillId="0" borderId="13"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12" xfId="5" quotePrefix="1" applyFont="1" applyBorder="1">
      <alignment vertical="center"/>
    </xf>
    <xf numFmtId="0" fontId="24" fillId="0" borderId="13" xfId="5" quotePrefix="1" applyFont="1" applyBorder="1">
      <alignment vertical="center"/>
    </xf>
    <xf numFmtId="0" fontId="24" fillId="0" borderId="13" xfId="5" applyFont="1" applyBorder="1" applyAlignment="1">
      <alignment horizontal="left" vertical="center"/>
    </xf>
    <xf numFmtId="0" fontId="24" fillId="0" borderId="0" xfId="5" applyFont="1" applyAlignment="1">
      <alignment horizontal="center" vertical="center" wrapText="1"/>
    </xf>
    <xf numFmtId="0" fontId="24" fillId="0" borderId="16" xfId="5" applyFont="1" applyBorder="1" applyAlignment="1">
      <alignment horizontal="center" vertical="center" wrapText="1"/>
    </xf>
    <xf numFmtId="0" fontId="24" fillId="0" borderId="4" xfId="5" quotePrefix="1" applyFont="1" applyBorder="1">
      <alignment vertical="center"/>
    </xf>
    <xf numFmtId="176" fontId="24" fillId="0" borderId="13" xfId="5" applyNumberFormat="1" applyFont="1" applyBorder="1" applyAlignment="1">
      <alignment horizontal="right" vertical="center" wrapText="1"/>
    </xf>
    <xf numFmtId="176" fontId="24" fillId="0" borderId="14" xfId="5" applyNumberFormat="1" applyFont="1" applyBorder="1" applyAlignment="1">
      <alignment horizontal="right" vertical="center" wrapText="1"/>
    </xf>
    <xf numFmtId="0" fontId="24" fillId="0" borderId="9" xfId="5" applyFont="1" applyBorder="1" applyAlignment="1">
      <alignment horizontal="left" vertical="center"/>
    </xf>
    <xf numFmtId="176" fontId="24" fillId="0" borderId="9" xfId="5" applyNumberFormat="1" applyFont="1" applyBorder="1" applyAlignment="1">
      <alignment horizontal="right" vertical="center" wrapText="1"/>
    </xf>
    <xf numFmtId="176" fontId="24" fillId="0" borderId="10" xfId="5" applyNumberFormat="1" applyFont="1" applyBorder="1" applyAlignment="1">
      <alignment horizontal="right" vertical="center" wrapText="1"/>
    </xf>
    <xf numFmtId="176" fontId="24" fillId="0" borderId="17" xfId="5" applyNumberFormat="1" applyFont="1" applyBorder="1" applyAlignment="1">
      <alignment horizontal="right" vertical="center" wrapText="1"/>
    </xf>
    <xf numFmtId="176" fontId="24" fillId="0" borderId="18" xfId="5" applyNumberFormat="1" applyFont="1" applyBorder="1" applyAlignment="1">
      <alignment horizontal="right" vertical="center" wrapText="1"/>
    </xf>
    <xf numFmtId="0" fontId="24" fillId="0" borderId="0" xfId="5" quotePrefix="1" applyFont="1" applyAlignment="1">
      <alignment horizontal="right" vertical="top"/>
    </xf>
    <xf numFmtId="0" fontId="24" fillId="0" borderId="0" xfId="5" quotePrefix="1" applyFont="1" applyAlignment="1">
      <alignment horizontal="right" vertical="center"/>
    </xf>
    <xf numFmtId="49" fontId="25" fillId="0" borderId="0" xfId="5" applyNumberFormat="1" applyFont="1" applyAlignment="1">
      <alignment vertical="top"/>
    </xf>
    <xf numFmtId="0" fontId="24" fillId="4" borderId="10" xfId="5" applyFont="1" applyFill="1" applyBorder="1" applyAlignment="1">
      <alignment horizontal="center" vertical="center"/>
    </xf>
    <xf numFmtId="0" fontId="25" fillId="0" borderId="0" xfId="5" quotePrefix="1" applyFont="1" applyAlignment="1">
      <alignment horizontal="right" vertical="center"/>
    </xf>
    <xf numFmtId="0" fontId="25" fillId="0" borderId="0" xfId="5" quotePrefix="1" applyFont="1">
      <alignment vertical="center"/>
    </xf>
    <xf numFmtId="0" fontId="19" fillId="0" borderId="2" xfId="5" applyFont="1" applyBorder="1" applyAlignment="1">
      <alignment horizontal="left" vertical="center"/>
    </xf>
    <xf numFmtId="0" fontId="24" fillId="0" borderId="24" xfId="5" applyFont="1" applyBorder="1">
      <alignment vertical="center"/>
    </xf>
    <xf numFmtId="0" fontId="19" fillId="0" borderId="2" xfId="5" applyFont="1" applyBorder="1" applyAlignment="1">
      <alignment vertical="center" wrapText="1"/>
    </xf>
    <xf numFmtId="0" fontId="24" fillId="0" borderId="1" xfId="5" applyFont="1" applyBorder="1">
      <alignment vertical="center"/>
    </xf>
    <xf numFmtId="0" fontId="24" fillId="0" borderId="15" xfId="5" applyFont="1" applyBorder="1">
      <alignment vertical="center"/>
    </xf>
    <xf numFmtId="49" fontId="24" fillId="0" borderId="0" xfId="5" applyNumberFormat="1" applyFont="1" applyAlignment="1">
      <alignment vertical="top"/>
    </xf>
    <xf numFmtId="0" fontId="24" fillId="0" borderId="0" xfId="5" applyFont="1" applyAlignment="1">
      <alignment vertical="top" wrapText="1"/>
    </xf>
    <xf numFmtId="0" fontId="25" fillId="0" borderId="7" xfId="5" applyFont="1" applyBorder="1">
      <alignment vertical="center"/>
    </xf>
    <xf numFmtId="0" fontId="25" fillId="0" borderId="0" xfId="5" applyFont="1">
      <alignment vertical="center"/>
    </xf>
    <xf numFmtId="0" fontId="24" fillId="0" borderId="3" xfId="5" applyFont="1" applyBorder="1" applyAlignment="1">
      <alignment horizontal="left" vertical="center"/>
    </xf>
    <xf numFmtId="0" fontId="24" fillId="0" borderId="9" xfId="5" applyFont="1" applyBorder="1" applyAlignment="1">
      <alignment horizontal="center" vertical="center" wrapText="1"/>
    </xf>
    <xf numFmtId="180" fontId="24" fillId="0" borderId="7" xfId="5" applyNumberFormat="1" applyFont="1" applyBorder="1" applyAlignment="1">
      <alignment vertical="center" wrapText="1"/>
    </xf>
    <xf numFmtId="180" fontId="24" fillId="0" borderId="0" xfId="5" applyNumberFormat="1" applyFont="1" applyAlignment="1">
      <alignment vertical="center" wrapText="1"/>
    </xf>
    <xf numFmtId="180" fontId="24" fillId="0" borderId="7" xfId="5" applyNumberFormat="1" applyFont="1" applyBorder="1" applyAlignment="1">
      <alignment horizontal="center" vertical="center" wrapText="1"/>
    </xf>
    <xf numFmtId="180" fontId="24" fillId="0" borderId="0" xfId="5" applyNumberFormat="1" applyFont="1" applyAlignment="1">
      <alignment horizontal="center" vertical="center" wrapText="1"/>
    </xf>
    <xf numFmtId="0" fontId="24" fillId="0" borderId="17" xfId="5" applyFont="1" applyBorder="1" applyAlignment="1">
      <alignment horizontal="center" vertical="center" wrapText="1"/>
    </xf>
    <xf numFmtId="183" fontId="24" fillId="0" borderId="7" xfId="5" quotePrefix="1" applyNumberFormat="1" applyFont="1" applyBorder="1">
      <alignment vertical="center"/>
    </xf>
    <xf numFmtId="183" fontId="24" fillId="0" borderId="0" xfId="5" quotePrefix="1" applyNumberFormat="1" applyFont="1">
      <alignment vertical="center"/>
    </xf>
    <xf numFmtId="0" fontId="24" fillId="0" borderId="0" xfId="5" applyFont="1" applyAlignment="1">
      <alignment vertical="center" wrapText="1"/>
    </xf>
    <xf numFmtId="0" fontId="24" fillId="0" borderId="5" xfId="5" applyFont="1" applyBorder="1">
      <alignment vertical="center"/>
    </xf>
    <xf numFmtId="0" fontId="24" fillId="0" borderId="6" xfId="5" applyFont="1" applyBorder="1">
      <alignment vertical="center"/>
    </xf>
    <xf numFmtId="0" fontId="25" fillId="0" borderId="0" xfId="5" applyFont="1" applyAlignment="1">
      <alignment vertical="top"/>
    </xf>
    <xf numFmtId="0" fontId="25" fillId="0" borderId="0" xfId="0" applyFont="1" applyAlignment="1">
      <alignment vertical="top"/>
    </xf>
    <xf numFmtId="49" fontId="24" fillId="4" borderId="0" xfId="5" applyNumberFormat="1" applyFont="1" applyFill="1" applyAlignment="1">
      <alignment vertical="top"/>
    </xf>
    <xf numFmtId="0" fontId="24" fillId="4" borderId="0" xfId="5" applyFont="1" applyFill="1">
      <alignment vertical="center"/>
    </xf>
    <xf numFmtId="0" fontId="24" fillId="4" borderId="0" xfId="5" quotePrefix="1" applyFont="1" applyFill="1" applyAlignment="1">
      <alignment horizontal="left" vertical="center" wrapText="1"/>
    </xf>
    <xf numFmtId="0" fontId="27" fillId="0" borderId="0" xfId="5" applyFont="1">
      <alignment vertical="center"/>
    </xf>
    <xf numFmtId="0" fontId="24" fillId="0" borderId="10" xfId="5" applyFont="1" applyBorder="1" applyAlignment="1">
      <alignment vertical="center" wrapText="1"/>
    </xf>
    <xf numFmtId="0" fontId="24" fillId="0" borderId="0" xfId="5" quotePrefix="1" applyFont="1" applyAlignment="1">
      <alignment horizontal="left" vertical="top" wrapText="1"/>
    </xf>
    <xf numFmtId="0" fontId="12" fillId="0" borderId="0" xfId="5" quotePrefix="1" applyFont="1" applyAlignment="1">
      <alignment vertical="top" wrapText="1"/>
    </xf>
    <xf numFmtId="0" fontId="24" fillId="0" borderId="0" xfId="5" applyFont="1" applyAlignment="1">
      <alignment horizontal="left" vertical="center"/>
    </xf>
    <xf numFmtId="0" fontId="24" fillId="0" borderId="0" xfId="5" quotePrefix="1" applyFont="1" applyAlignment="1">
      <alignment vertical="top" wrapText="1"/>
    </xf>
    <xf numFmtId="49" fontId="24" fillId="0" borderId="0" xfId="5" quotePrefix="1" applyNumberFormat="1" applyFont="1" applyAlignment="1">
      <alignment vertical="top"/>
    </xf>
    <xf numFmtId="0" fontId="68" fillId="4" borderId="0" xfId="5" applyFont="1" applyFill="1" applyAlignment="1">
      <alignment horizontal="center" vertical="center" wrapText="1"/>
    </xf>
    <xf numFmtId="0" fontId="24" fillId="4" borderId="16" xfId="2" applyFont="1" applyFill="1" applyBorder="1" applyAlignment="1">
      <alignment horizontal="center" vertical="center"/>
    </xf>
    <xf numFmtId="0" fontId="24" fillId="4" borderId="10" xfId="2" applyFont="1" applyFill="1" applyBorder="1" applyAlignment="1">
      <alignment horizontal="center" vertical="center"/>
    </xf>
    <xf numFmtId="0" fontId="65" fillId="2" borderId="0" xfId="2" applyFont="1" applyFill="1" applyAlignment="1">
      <alignment horizontal="left" vertical="center" wrapText="1"/>
    </xf>
    <xf numFmtId="0" fontId="19" fillId="2" borderId="3" xfId="2" applyFont="1" applyFill="1" applyBorder="1" applyAlignment="1">
      <alignment vertical="center"/>
    </xf>
    <xf numFmtId="0" fontId="24" fillId="0" borderId="0" xfId="5" applyFont="1" applyAlignment="1">
      <alignment horizontal="center" vertical="top" wrapText="1"/>
    </xf>
    <xf numFmtId="49" fontId="25" fillId="0" borderId="0" xfId="0" quotePrefix="1" applyNumberFormat="1" applyFont="1" applyAlignment="1">
      <alignment vertical="top"/>
    </xf>
    <xf numFmtId="0" fontId="24" fillId="0" borderId="13" xfId="5" applyFont="1" applyBorder="1" applyAlignment="1">
      <alignment vertical="center" wrapText="1"/>
    </xf>
    <xf numFmtId="0" fontId="24" fillId="0" borderId="0" xfId="5" quotePrefix="1" applyFont="1" applyAlignment="1">
      <alignment horizontal="right" vertical="top" wrapText="1"/>
    </xf>
    <xf numFmtId="0" fontId="12" fillId="0" borderId="0" xfId="5" quotePrefix="1" applyFont="1" applyAlignment="1">
      <alignment horizontal="right" vertical="top" wrapText="1"/>
    </xf>
    <xf numFmtId="0" fontId="12" fillId="0" borderId="0" xfId="5" quotePrefix="1" applyFont="1" applyAlignment="1">
      <alignment horizontal="left" vertical="top" wrapText="1"/>
    </xf>
    <xf numFmtId="0" fontId="12" fillId="0" borderId="0" xfId="5" quotePrefix="1" applyFont="1" applyAlignment="1">
      <alignment vertical="center" wrapText="1"/>
    </xf>
    <xf numFmtId="0" fontId="12" fillId="0" borderId="0" xfId="7" applyFont="1" applyAlignment="1">
      <alignment horizontal="right" vertical="top" wrapText="1"/>
    </xf>
    <xf numFmtId="0" fontId="12" fillId="0" borderId="0" xfId="7" applyFont="1" applyAlignment="1">
      <alignment vertical="center" wrapText="1"/>
    </xf>
    <xf numFmtId="0" fontId="25" fillId="0" borderId="0" xfId="5" quotePrefix="1" applyFont="1" applyAlignment="1">
      <alignment horizontal="center" vertical="center"/>
    </xf>
    <xf numFmtId="0" fontId="25" fillId="0" borderId="0" xfId="5" quotePrefix="1" applyFont="1" applyAlignment="1">
      <alignment horizontal="left" vertical="center" wrapText="1"/>
    </xf>
    <xf numFmtId="0" fontId="12" fillId="0" borderId="0" xfId="5" applyFont="1" applyAlignment="1">
      <alignment horizontal="right" vertical="top"/>
    </xf>
    <xf numFmtId="0" fontId="12" fillId="0" borderId="0" xfId="5" applyFont="1" applyAlignment="1">
      <alignment horizontal="left" vertical="top"/>
    </xf>
    <xf numFmtId="0" fontId="37" fillId="0" borderId="0" xfId="5" applyFont="1" applyAlignment="1">
      <alignment horizontal="right" vertical="top"/>
    </xf>
    <xf numFmtId="0" fontId="37" fillId="0" borderId="0" xfId="5" applyFont="1" applyAlignment="1">
      <alignment horizontal="left" vertical="top"/>
    </xf>
    <xf numFmtId="0" fontId="12" fillId="0" borderId="0" xfId="0" applyFont="1" applyAlignment="1">
      <alignment horizontal="left" vertical="center"/>
    </xf>
    <xf numFmtId="0" fontId="24" fillId="0" borderId="0" xfId="5" applyFont="1" applyAlignment="1">
      <alignment horizontal="left" vertical="top"/>
    </xf>
    <xf numFmtId="0" fontId="27" fillId="0" borderId="0" xfId="5" quotePrefix="1" applyFont="1" applyAlignment="1">
      <alignment horizontal="left" vertical="center" wrapText="1"/>
    </xf>
    <xf numFmtId="0" fontId="25" fillId="0" borderId="0" xfId="0" applyFont="1" applyAlignment="1">
      <alignment horizontal="justify" vertical="center"/>
    </xf>
    <xf numFmtId="0" fontId="12" fillId="0" borderId="0" xfId="5" quotePrefix="1" applyFont="1" applyAlignment="1">
      <alignment horizontal="left" vertical="center"/>
    </xf>
    <xf numFmtId="0" fontId="12" fillId="0" borderId="3" xfId="5" applyFont="1" applyBorder="1">
      <alignment vertical="center"/>
    </xf>
    <xf numFmtId="0" fontId="12" fillId="0" borderId="9" xfId="5" applyFont="1" applyBorder="1">
      <alignment vertical="center"/>
    </xf>
    <xf numFmtId="0" fontId="12" fillId="0" borderId="10" xfId="5" applyFont="1" applyBorder="1">
      <alignment vertical="center"/>
    </xf>
    <xf numFmtId="0" fontId="12" fillId="0" borderId="0" xfId="5" quotePrefix="1" applyFont="1" applyAlignment="1">
      <alignment horizontal="left" vertical="top"/>
    </xf>
    <xf numFmtId="0" fontId="38" fillId="0" borderId="0" xfId="5" quotePrefix="1" applyFont="1" applyAlignment="1">
      <alignment vertical="top" wrapText="1"/>
    </xf>
    <xf numFmtId="0" fontId="12" fillId="0" borderId="0" xfId="5" quotePrefix="1" applyFont="1" applyAlignment="1">
      <alignment vertical="top"/>
    </xf>
    <xf numFmtId="0" fontId="12" fillId="0" borderId="0" xfId="5" quotePrefix="1" applyFont="1" applyAlignment="1">
      <alignment horizontal="center" vertical="top" wrapText="1"/>
    </xf>
    <xf numFmtId="0" fontId="12" fillId="0" borderId="10" xfId="5" quotePrefix="1" applyFont="1" applyBorder="1" applyAlignment="1">
      <alignment vertical="center" wrapText="1"/>
    </xf>
    <xf numFmtId="0" fontId="19" fillId="0" borderId="51" xfId="5" applyFont="1" applyBorder="1" applyAlignment="1">
      <alignment horizontal="left" vertical="center" wrapText="1"/>
    </xf>
    <xf numFmtId="0" fontId="12" fillId="0" borderId="0" xfId="5" applyFont="1" applyAlignment="1">
      <alignment vertical="top"/>
    </xf>
    <xf numFmtId="0" fontId="12" fillId="0" borderId="13" xfId="5" applyFont="1" applyBorder="1">
      <alignment vertical="center"/>
    </xf>
    <xf numFmtId="0" fontId="35" fillId="0" borderId="0" xfId="5" applyFont="1" applyAlignment="1">
      <alignment vertical="center" wrapText="1"/>
    </xf>
    <xf numFmtId="0" fontId="35" fillId="0" borderId="0" xfId="5" applyFont="1">
      <alignment vertical="center"/>
    </xf>
    <xf numFmtId="0" fontId="12" fillId="0" borderId="0" xfId="5" applyFont="1">
      <alignment vertical="center"/>
    </xf>
    <xf numFmtId="49" fontId="25" fillId="0" borderId="0" xfId="5" quotePrefix="1" applyNumberFormat="1" applyFont="1" applyAlignment="1">
      <alignment vertical="top"/>
    </xf>
    <xf numFmtId="0" fontId="24" fillId="0" borderId="0" xfId="5" quotePrefix="1" applyFont="1" applyAlignment="1">
      <alignment horizontal="right" vertical="center" wrapText="1"/>
    </xf>
    <xf numFmtId="0" fontId="24" fillId="0" borderId="8" xfId="5" applyFont="1" applyBorder="1" applyAlignment="1">
      <alignment horizontal="left" vertical="center" wrapText="1"/>
    </xf>
    <xf numFmtId="0" fontId="65" fillId="0" borderId="0" xfId="5" applyFont="1">
      <alignment vertical="center"/>
    </xf>
    <xf numFmtId="0" fontId="24" fillId="0" borderId="0" xfId="5" applyFont="1" applyAlignment="1">
      <alignment vertical="top"/>
    </xf>
    <xf numFmtId="0" fontId="24" fillId="0" borderId="0" xfId="5" applyFont="1" applyAlignment="1">
      <alignment horizontal="right" vertical="center"/>
    </xf>
    <xf numFmtId="0" fontId="23" fillId="0" borderId="0" xfId="5" applyFont="1">
      <alignment vertical="center"/>
    </xf>
    <xf numFmtId="0" fontId="20" fillId="0" borderId="0" xfId="5" applyFont="1">
      <alignment vertical="center"/>
    </xf>
    <xf numFmtId="0" fontId="24" fillId="0" borderId="13" xfId="5" applyFont="1" applyBorder="1" applyAlignment="1">
      <alignment horizontal="left" vertical="top" wrapText="1"/>
    </xf>
    <xf numFmtId="0" fontId="24" fillId="0" borderId="0" xfId="8" applyFont="1">
      <alignment vertical="center"/>
    </xf>
    <xf numFmtId="0" fontId="35" fillId="0" borderId="0" xfId="5" quotePrefix="1" applyFont="1" applyAlignment="1">
      <alignment vertical="center" wrapText="1"/>
    </xf>
    <xf numFmtId="0" fontId="35" fillId="0" borderId="8" xfId="5" applyFont="1" applyBorder="1">
      <alignment vertical="center"/>
    </xf>
    <xf numFmtId="0" fontId="35" fillId="0" borderId="8" xfId="5" quotePrefix="1" applyFont="1" applyBorder="1" applyAlignment="1">
      <alignment vertical="center" wrapText="1"/>
    </xf>
    <xf numFmtId="0" fontId="12" fillId="0" borderId="1" xfId="7" applyFont="1" applyBorder="1" applyAlignment="1">
      <alignment horizontal="left" vertical="center" wrapText="1"/>
    </xf>
    <xf numFmtId="0" fontId="12" fillId="0" borderId="0" xfId="8" applyFont="1">
      <alignment vertical="center"/>
    </xf>
    <xf numFmtId="0" fontId="24" fillId="0" borderId="7" xfId="5" applyFont="1" applyBorder="1">
      <alignment vertical="center"/>
    </xf>
    <xf numFmtId="0" fontId="24" fillId="0" borderId="0" xfId="5" applyFont="1" applyAlignment="1">
      <alignment horizontal="justify" vertical="center" wrapText="1"/>
    </xf>
    <xf numFmtId="0" fontId="24" fillId="0" borderId="8" xfId="2" applyFont="1" applyBorder="1" applyAlignment="1">
      <alignment horizontal="center" vertical="center"/>
    </xf>
    <xf numFmtId="0" fontId="25" fillId="0" borderId="16" xfId="0" applyFont="1" applyBorder="1">
      <alignment vertical="center"/>
    </xf>
    <xf numFmtId="0" fontId="24" fillId="0" borderId="16" xfId="0" applyFont="1" applyBorder="1">
      <alignment vertical="center"/>
    </xf>
    <xf numFmtId="0" fontId="25" fillId="0" borderId="0" xfId="0" applyFont="1" applyAlignment="1">
      <alignment horizontal="right" vertical="center" wrapText="1"/>
    </xf>
    <xf numFmtId="0" fontId="25" fillId="0" borderId="0" xfId="5" quotePrefix="1" applyFont="1" applyAlignment="1">
      <alignment vertical="top"/>
    </xf>
    <xf numFmtId="0" fontId="28" fillId="0" borderId="0" xfId="5" quotePrefix="1" applyFont="1" applyAlignment="1">
      <alignment horizontal="left"/>
    </xf>
    <xf numFmtId="0" fontId="24" fillId="0" borderId="0" xfId="5" quotePrefix="1" applyFont="1" applyAlignment="1">
      <alignment vertical="top"/>
    </xf>
    <xf numFmtId="0" fontId="23" fillId="0" borderId="16" xfId="0" applyFont="1" applyBorder="1">
      <alignment vertical="center"/>
    </xf>
    <xf numFmtId="0" fontId="28" fillId="0" borderId="0" xfId="5" applyFont="1" applyAlignment="1">
      <alignment horizontal="left" vertical="center"/>
    </xf>
    <xf numFmtId="0" fontId="28" fillId="0" borderId="0" xfId="5" quotePrefix="1" applyFont="1" applyAlignment="1">
      <alignment horizontal="left" vertical="center"/>
    </xf>
    <xf numFmtId="0" fontId="24" fillId="0" borderId="0" xfId="5" quotePrefix="1" applyFont="1" applyAlignment="1"/>
    <xf numFmtId="0" fontId="24" fillId="7" borderId="3" xfId="5" applyFont="1" applyFill="1" applyBorder="1" applyAlignment="1">
      <alignment vertical="top"/>
    </xf>
    <xf numFmtId="0" fontId="24" fillId="7" borderId="9" xfId="5" applyFont="1" applyFill="1" applyBorder="1">
      <alignment vertical="center"/>
    </xf>
    <xf numFmtId="0" fontId="24" fillId="7" borderId="10" xfId="5" applyFont="1" applyFill="1" applyBorder="1">
      <alignment vertical="center"/>
    </xf>
    <xf numFmtId="0" fontId="22" fillId="0" borderId="3" xfId="5" applyFont="1" applyBorder="1" applyAlignment="1">
      <alignment horizontal="center" vertical="center"/>
    </xf>
    <xf numFmtId="0" fontId="24" fillId="7" borderId="3" xfId="5" applyFont="1" applyFill="1" applyBorder="1" applyAlignment="1">
      <alignment horizontal="left" vertical="top"/>
    </xf>
    <xf numFmtId="0" fontId="24" fillId="7" borderId="3" xfId="5" applyFont="1" applyFill="1" applyBorder="1" applyAlignment="1">
      <alignment horizontal="left" vertical="center"/>
    </xf>
    <xf numFmtId="0" fontId="24" fillId="0" borderId="16" xfId="0" applyFont="1" applyBorder="1" applyAlignment="1">
      <alignment vertical="center" wrapText="1"/>
    </xf>
    <xf numFmtId="0" fontId="24" fillId="0" borderId="16" xfId="0" applyFont="1" applyBorder="1" applyAlignment="1">
      <alignment vertical="center" textRotation="255"/>
    </xf>
    <xf numFmtId="0" fontId="25" fillId="0" borderId="0" xfId="5" applyFont="1" applyAlignment="1">
      <alignment horizontal="right" vertical="top"/>
    </xf>
    <xf numFmtId="0" fontId="25" fillId="0" borderId="0" xfId="5" applyFont="1" applyAlignment="1">
      <alignment horizontal="left" vertical="top"/>
    </xf>
    <xf numFmtId="0" fontId="24" fillId="0" borderId="0" xfId="5" quotePrefix="1" applyFont="1" applyAlignment="1">
      <alignment horizontal="left" vertical="top"/>
    </xf>
    <xf numFmtId="0" fontId="24" fillId="0" borderId="0" xfId="0" quotePrefix="1" applyFont="1" applyAlignment="1">
      <alignment horizontal="left" vertical="top"/>
    </xf>
    <xf numFmtId="20" fontId="24" fillId="0" borderId="7" xfId="5" quotePrefix="1" applyNumberFormat="1" applyFont="1" applyBorder="1" applyAlignment="1">
      <alignment vertical="center" wrapText="1"/>
    </xf>
    <xf numFmtId="20" fontId="24" fillId="0" borderId="0" xfId="5" quotePrefix="1" applyNumberFormat="1" applyFont="1" applyAlignment="1">
      <alignment vertical="center" wrapText="1"/>
    </xf>
    <xf numFmtId="0" fontId="24" fillId="0" borderId="3" xfId="5" applyFont="1" applyBorder="1">
      <alignment vertical="center"/>
    </xf>
    <xf numFmtId="0" fontId="24" fillId="0" borderId="9" xfId="5" applyFont="1" applyBorder="1">
      <alignment vertical="center"/>
    </xf>
    <xf numFmtId="0" fontId="24" fillId="0" borderId="10" xfId="5" applyFont="1" applyBorder="1">
      <alignment vertical="center"/>
    </xf>
    <xf numFmtId="0" fontId="79" fillId="0" borderId="0" xfId="0" applyFont="1" applyAlignment="1">
      <alignment horizontal="left" vertical="center"/>
    </xf>
    <xf numFmtId="0" fontId="80" fillId="0" borderId="0" xfId="0" applyFont="1" applyAlignment="1">
      <alignment horizontal="left" vertical="center"/>
    </xf>
    <xf numFmtId="0" fontId="24" fillId="0" borderId="0" xfId="5" applyFont="1" applyAlignment="1">
      <alignment horizontal="center" vertical="top"/>
    </xf>
    <xf numFmtId="0" fontId="24" fillId="0" borderId="0" xfId="5" applyFont="1" applyAlignment="1">
      <alignment horizontal="center"/>
    </xf>
    <xf numFmtId="0" fontId="80" fillId="0" borderId="0" xfId="0" applyFont="1" applyAlignment="1">
      <alignment horizontal="left" vertical="center" wrapText="1"/>
    </xf>
    <xf numFmtId="0" fontId="81" fillId="0" borderId="0" xfId="0" applyFont="1" applyAlignment="1">
      <alignment horizontal="left" vertical="center"/>
    </xf>
    <xf numFmtId="0" fontId="80" fillId="0" borderId="0" xfId="0" applyFont="1" applyAlignment="1">
      <alignment horizontal="left" vertical="top" wrapText="1"/>
    </xf>
    <xf numFmtId="0" fontId="24" fillId="0" borderId="7" xfId="5" applyFont="1" applyBorder="1" applyAlignment="1">
      <alignment vertical="center" wrapText="1"/>
    </xf>
    <xf numFmtId="0" fontId="24" fillId="0" borderId="0" xfId="5" quotePrefix="1" applyFont="1" applyAlignment="1">
      <alignment horizontal="left"/>
    </xf>
    <xf numFmtId="0" fontId="24" fillId="4" borderId="0" xfId="5" quotePrefix="1" applyFont="1" applyFill="1" applyAlignment="1">
      <alignment vertical="top"/>
    </xf>
    <xf numFmtId="0" fontId="24" fillId="4" borderId="0" xfId="5" quotePrefix="1" applyFont="1" applyFill="1" applyAlignment="1">
      <alignment horizontal="center" vertical="center"/>
    </xf>
    <xf numFmtId="0" fontId="28" fillId="4" borderId="0" xfId="5" applyFont="1" applyFill="1" applyAlignment="1">
      <alignment horizontal="left" vertical="center"/>
    </xf>
    <xf numFmtId="0" fontId="24" fillId="4" borderId="0" xfId="5" applyFont="1" applyFill="1" applyAlignment="1">
      <alignment vertical="center" wrapText="1"/>
    </xf>
    <xf numFmtId="0" fontId="27" fillId="0" borderId="0" xfId="0" applyFont="1">
      <alignment vertical="center"/>
    </xf>
    <xf numFmtId="0" fontId="72" fillId="0" borderId="0" xfId="0" applyFont="1" applyAlignment="1">
      <alignment horizontal="left" vertical="top"/>
    </xf>
    <xf numFmtId="0" fontId="27" fillId="0" borderId="0" xfId="0" applyFont="1" applyAlignment="1">
      <alignment horizontal="left" vertical="top"/>
    </xf>
    <xf numFmtId="49" fontId="72" fillId="0" borderId="0" xfId="5" applyNumberFormat="1" applyFont="1" applyAlignment="1">
      <alignment vertical="top"/>
    </xf>
    <xf numFmtId="0" fontId="27" fillId="0" borderId="0" xfId="5" applyFont="1" applyAlignment="1">
      <alignment horizontal="left" vertical="center" wrapText="1"/>
    </xf>
    <xf numFmtId="0" fontId="0" fillId="0" borderId="0" xfId="17" applyFont="1">
      <alignment vertical="center"/>
    </xf>
    <xf numFmtId="0" fontId="27" fillId="0" borderId="0" xfId="5" applyFont="1" applyAlignment="1">
      <alignment horizontal="left" vertical="top" wrapText="1"/>
    </xf>
    <xf numFmtId="0" fontId="46" fillId="0" borderId="0" xfId="17" applyFont="1">
      <alignment vertical="center"/>
    </xf>
    <xf numFmtId="49" fontId="27" fillId="0" borderId="0" xfId="5" applyNumberFormat="1" applyFont="1" applyAlignment="1">
      <alignment vertical="top"/>
    </xf>
    <xf numFmtId="0" fontId="27" fillId="0" borderId="0" xfId="5" quotePrefix="1" applyFont="1" applyAlignment="1">
      <alignment horizontal="center" vertical="center"/>
    </xf>
    <xf numFmtId="49" fontId="24" fillId="0" borderId="0" xfId="5" quotePrefix="1" applyNumberFormat="1" applyFont="1" applyAlignment="1">
      <alignment vertical="top" wrapText="1"/>
    </xf>
    <xf numFmtId="49" fontId="82" fillId="0" borderId="0" xfId="0" applyNumberFormat="1" applyFont="1" applyAlignment="1">
      <alignment vertical="top"/>
    </xf>
    <xf numFmtId="0" fontId="72" fillId="0" borderId="0" xfId="0" quotePrefix="1" applyFont="1" applyAlignment="1">
      <alignment horizontal="center" vertical="center"/>
    </xf>
    <xf numFmtId="49" fontId="83" fillId="0" borderId="0" xfId="0" applyNumberFormat="1" applyFont="1" applyAlignment="1">
      <alignment vertical="top"/>
    </xf>
    <xf numFmtId="0" fontId="27" fillId="0" borderId="0" xfId="0" quotePrefix="1" applyFont="1" applyAlignment="1">
      <alignment horizontal="center" vertical="center"/>
    </xf>
    <xf numFmtId="0" fontId="72" fillId="0" borderId="0" xfId="1" applyFont="1">
      <alignment vertical="center"/>
    </xf>
    <xf numFmtId="0" fontId="27" fillId="0" borderId="0" xfId="1" applyFont="1">
      <alignment vertical="center"/>
    </xf>
    <xf numFmtId="0" fontId="24" fillId="0" borderId="0" xfId="1" applyFont="1">
      <alignment vertical="center"/>
    </xf>
    <xf numFmtId="0" fontId="25" fillId="0" borderId="0" xfId="1" applyFont="1">
      <alignment vertical="center"/>
    </xf>
    <xf numFmtId="0" fontId="25" fillId="0" borderId="16" xfId="1" applyFont="1" applyBorder="1">
      <alignment vertical="center"/>
    </xf>
    <xf numFmtId="0" fontId="72" fillId="0" borderId="0" xfId="10" quotePrefix="1" applyFont="1" applyAlignment="1">
      <alignment vertical="top"/>
    </xf>
    <xf numFmtId="0" fontId="27" fillId="0" borderId="0" xfId="10" applyFont="1">
      <alignment vertical="center"/>
    </xf>
    <xf numFmtId="0" fontId="24" fillId="0" borderId="0" xfId="10" applyFont="1">
      <alignment vertical="center"/>
    </xf>
    <xf numFmtId="0" fontId="24" fillId="0" borderId="16" xfId="1" applyFont="1" applyBorder="1">
      <alignment vertical="center"/>
    </xf>
    <xf numFmtId="0" fontId="72" fillId="0" borderId="0" xfId="1" applyFont="1" applyAlignment="1">
      <alignment vertical="top"/>
    </xf>
    <xf numFmtId="0" fontId="27" fillId="0" borderId="0" xfId="10" applyFont="1" applyAlignment="1">
      <alignment vertical="top"/>
    </xf>
    <xf numFmtId="0" fontId="24" fillId="0" borderId="0" xfId="2" applyFont="1" applyAlignment="1">
      <alignment horizontal="left" vertical="center" wrapText="1"/>
    </xf>
    <xf numFmtId="0" fontId="24" fillId="0" borderId="16" xfId="2" applyFont="1" applyBorder="1" applyAlignment="1">
      <alignment vertical="top" wrapText="1"/>
    </xf>
    <xf numFmtId="0" fontId="24" fillId="0" borderId="9" xfId="10" applyFont="1" applyBorder="1" applyAlignment="1">
      <alignment horizontal="center" vertical="center"/>
    </xf>
    <xf numFmtId="0" fontId="24" fillId="0" borderId="112" xfId="10" applyFont="1" applyBorder="1" applyAlignment="1">
      <alignment horizontal="center" vertical="center"/>
    </xf>
    <xf numFmtId="0" fontId="24" fillId="0" borderId="114" xfId="10" applyFont="1" applyBorder="1" applyAlignment="1">
      <alignment horizontal="center" vertical="center"/>
    </xf>
    <xf numFmtId="0" fontId="24" fillId="0" borderId="115" xfId="10" applyFont="1" applyBorder="1" applyAlignment="1">
      <alignment horizontal="center" vertical="center"/>
    </xf>
    <xf numFmtId="0" fontId="24" fillId="0" borderId="117" xfId="10" applyFont="1" applyBorder="1" applyAlignment="1">
      <alignment horizontal="center" vertical="center"/>
    </xf>
    <xf numFmtId="0" fontId="24" fillId="0" borderId="19" xfId="10" applyFont="1" applyBorder="1" applyAlignment="1">
      <alignment horizontal="center" vertical="center"/>
    </xf>
    <xf numFmtId="0" fontId="24" fillId="0" borderId="119" xfId="10" applyFont="1" applyBorder="1" applyAlignment="1">
      <alignment horizontal="center" vertical="center"/>
    </xf>
    <xf numFmtId="0" fontId="24" fillId="0" borderId="120" xfId="10" applyFont="1" applyBorder="1" applyAlignment="1">
      <alignment horizontal="center" vertical="center"/>
    </xf>
    <xf numFmtId="0" fontId="24" fillId="0" borderId="20" xfId="10" applyFont="1" applyBorder="1" applyAlignment="1">
      <alignment horizontal="center" vertical="center"/>
    </xf>
    <xf numFmtId="0" fontId="24" fillId="0" borderId="8" xfId="10" applyFont="1" applyBorder="1" applyAlignment="1">
      <alignment horizontal="center" vertical="center"/>
    </xf>
    <xf numFmtId="0" fontId="24" fillId="0" borderId="21" xfId="10" applyFont="1" applyBorder="1" applyAlignment="1">
      <alignment horizontal="center" vertical="center"/>
    </xf>
    <xf numFmtId="0" fontId="24" fillId="0" borderId="122" xfId="10" applyFont="1" applyBorder="1" applyAlignment="1">
      <alignment horizontal="center" vertical="center"/>
    </xf>
    <xf numFmtId="0" fontId="24" fillId="0" borderId="13" xfId="10" applyFont="1" applyBorder="1" applyAlignment="1">
      <alignment horizontal="center" vertical="center"/>
    </xf>
    <xf numFmtId="0" fontId="24" fillId="0" borderId="126" xfId="10" applyFont="1" applyBorder="1" applyAlignment="1">
      <alignment horizontal="center" vertical="center" wrapText="1"/>
    </xf>
    <xf numFmtId="0" fontId="24" fillId="0" borderId="128" xfId="10" applyFont="1" applyBorder="1" applyAlignment="1">
      <alignment horizontal="center" vertical="center" wrapText="1"/>
    </xf>
    <xf numFmtId="0" fontId="24" fillId="0" borderId="130" xfId="10" applyFont="1" applyBorder="1" applyAlignment="1">
      <alignment horizontal="center" vertical="center" wrapText="1"/>
    </xf>
    <xf numFmtId="0" fontId="24" fillId="0" borderId="131" xfId="10" applyFont="1" applyBorder="1" applyAlignment="1">
      <alignment horizontal="center" vertical="center" wrapText="1"/>
    </xf>
    <xf numFmtId="0" fontId="24" fillId="2" borderId="0" xfId="2" applyFont="1" applyFill="1" applyAlignment="1">
      <alignment vertical="center"/>
    </xf>
    <xf numFmtId="0" fontId="24" fillId="2" borderId="0" xfId="2" applyFont="1" applyFill="1"/>
    <xf numFmtId="0" fontId="72" fillId="0" borderId="0" xfId="10" applyFont="1" applyAlignment="1">
      <alignment vertical="top"/>
    </xf>
    <xf numFmtId="0" fontId="27" fillId="0" borderId="0" xfId="10" quotePrefix="1" applyFont="1" applyAlignment="1">
      <alignment vertical="top"/>
    </xf>
    <xf numFmtId="0" fontId="27" fillId="2" borderId="10" xfId="2" applyFont="1" applyFill="1" applyBorder="1" applyAlignment="1">
      <alignment horizontal="center" vertical="center"/>
    </xf>
    <xf numFmtId="0" fontId="27" fillId="0" borderId="0" xfId="2" applyFont="1" applyAlignment="1">
      <alignment horizontal="left" vertical="center"/>
    </xf>
    <xf numFmtId="183" fontId="27" fillId="0" borderId="0" xfId="2" applyNumberFormat="1" applyFont="1" applyAlignment="1">
      <alignment horizontal="center" vertical="center"/>
    </xf>
    <xf numFmtId="0" fontId="27" fillId="0" borderId="0" xfId="2" applyFont="1" applyAlignment="1">
      <alignment horizontal="center" vertical="center"/>
    </xf>
    <xf numFmtId="49" fontId="24" fillId="0" borderId="0" xfId="10" applyNumberFormat="1" applyFont="1">
      <alignment vertical="center"/>
    </xf>
    <xf numFmtId="0" fontId="24" fillId="0" borderId="0" xfId="2" applyFont="1" applyAlignment="1">
      <alignment vertical="center" wrapText="1"/>
    </xf>
    <xf numFmtId="0" fontId="24" fillId="0" borderId="16" xfId="2" applyFont="1" applyBorder="1" applyAlignment="1">
      <alignment vertical="center" wrapText="1"/>
    </xf>
    <xf numFmtId="0" fontId="24" fillId="4" borderId="0" xfId="2" quotePrefix="1" applyFont="1" applyFill="1"/>
    <xf numFmtId="0" fontId="24" fillId="0" borderId="0" xfId="2" quotePrefix="1" applyFont="1"/>
    <xf numFmtId="0" fontId="27" fillId="0" borderId="0" xfId="5" applyFont="1" applyAlignment="1">
      <alignment horizontal="left" vertical="center"/>
    </xf>
    <xf numFmtId="0" fontId="24" fillId="0" borderId="0" xfId="10" quotePrefix="1" applyFont="1" applyAlignment="1">
      <alignment vertical="top"/>
    </xf>
    <xf numFmtId="0" fontId="24" fillId="4" borderId="0" xfId="5" applyFont="1" applyFill="1" applyAlignment="1">
      <alignment horizontal="justify" vertical="center" wrapText="1"/>
    </xf>
    <xf numFmtId="0" fontId="25" fillId="0" borderId="0" xfId="1" applyFont="1" applyAlignment="1">
      <alignment vertical="top"/>
    </xf>
    <xf numFmtId="0" fontId="24" fillId="0" borderId="0" xfId="10" applyFont="1" applyAlignment="1">
      <alignment vertical="top"/>
    </xf>
    <xf numFmtId="0" fontId="24" fillId="0" borderId="0" xfId="2" applyFont="1" applyAlignment="1">
      <alignment horizontal="left" vertical="center"/>
    </xf>
    <xf numFmtId="0" fontId="27" fillId="0" borderId="0" xfId="2" quotePrefix="1" applyFont="1"/>
    <xf numFmtId="0" fontId="24" fillId="0" borderId="16" xfId="2" quotePrefix="1" applyFont="1" applyBorder="1"/>
    <xf numFmtId="0" fontId="27" fillId="2" borderId="3" xfId="2" applyFont="1" applyFill="1" applyBorder="1" applyAlignment="1">
      <alignment horizontal="left" vertical="center"/>
    </xf>
    <xf numFmtId="0" fontId="27" fillId="2" borderId="9" xfId="2" applyFont="1" applyFill="1" applyBorder="1" applyAlignment="1">
      <alignment horizontal="left" vertical="center"/>
    </xf>
    <xf numFmtId="0" fontId="27" fillId="4" borderId="0" xfId="5" applyFont="1" applyFill="1">
      <alignment vertical="center"/>
    </xf>
    <xf numFmtId="0" fontId="27" fillId="4" borderId="0" xfId="5" applyFont="1" applyFill="1" applyAlignment="1">
      <alignment horizontal="justify" vertical="center" wrapText="1"/>
    </xf>
    <xf numFmtId="0" fontId="27" fillId="0" borderId="0" xfId="5" applyFont="1" applyAlignment="1">
      <alignment horizontal="right" vertical="top"/>
    </xf>
    <xf numFmtId="0" fontId="27" fillId="0" borderId="0" xfId="5" applyFont="1" applyAlignment="1">
      <alignment vertical="top" wrapText="1"/>
    </xf>
    <xf numFmtId="0" fontId="27" fillId="0" borderId="0" xfId="2" quotePrefix="1" applyFont="1" applyAlignment="1">
      <alignment horizontal="left" vertical="center"/>
    </xf>
    <xf numFmtId="0" fontId="24" fillId="0" borderId="0" xfId="2" quotePrefix="1" applyFont="1" applyAlignment="1">
      <alignment horizontal="left" vertical="center"/>
    </xf>
    <xf numFmtId="0" fontId="24" fillId="0" borderId="0" xfId="2" quotePrefix="1" applyFont="1" applyAlignment="1">
      <alignment vertical="center"/>
    </xf>
    <xf numFmtId="0" fontId="24" fillId="2" borderId="13" xfId="2" applyFont="1" applyFill="1" applyBorder="1" applyAlignment="1">
      <alignment horizontal="right" vertical="top" wrapText="1"/>
    </xf>
    <xf numFmtId="0" fontId="24" fillId="2" borderId="0" xfId="2" applyFont="1" applyFill="1" applyAlignment="1">
      <alignment horizontal="left" vertical="top" wrapText="1"/>
    </xf>
    <xf numFmtId="0" fontId="24" fillId="2" borderId="0" xfId="2" applyFont="1" applyFill="1" applyAlignment="1">
      <alignment horizontal="right" vertical="top" wrapText="1"/>
    </xf>
    <xf numFmtId="0" fontId="24" fillId="0" borderId="0" xfId="10" quotePrefix="1" applyFont="1">
      <alignment vertical="center"/>
    </xf>
    <xf numFmtId="0" fontId="20" fillId="0" borderId="0" xfId="5" applyFont="1" applyAlignment="1">
      <alignment vertical="top" wrapText="1"/>
    </xf>
    <xf numFmtId="0" fontId="27" fillId="0" borderId="0" xfId="0" applyFont="1" applyAlignment="1">
      <alignment vertical="top"/>
    </xf>
    <xf numFmtId="0" fontId="27" fillId="0" borderId="0" xfId="2" applyFont="1" applyAlignment="1">
      <alignment horizontal="left" vertical="top" wrapText="1"/>
    </xf>
    <xf numFmtId="0" fontId="24" fillId="0" borderId="0" xfId="2" applyFont="1" applyAlignment="1">
      <alignment vertical="top" wrapText="1"/>
    </xf>
    <xf numFmtId="0" fontId="24" fillId="0" borderId="16" xfId="0" applyFont="1" applyBorder="1" applyAlignment="1">
      <alignment vertical="top"/>
    </xf>
    <xf numFmtId="0" fontId="27" fillId="2" borderId="0" xfId="2" applyFont="1" applyFill="1" applyAlignment="1">
      <alignment horizontal="right" vertical="top" wrapText="1"/>
    </xf>
    <xf numFmtId="0" fontId="27" fillId="0" borderId="0" xfId="5" applyFont="1" applyAlignment="1">
      <alignment horizontal="left" vertical="top"/>
    </xf>
    <xf numFmtId="0" fontId="27" fillId="0" borderId="0" xfId="10" quotePrefix="1" applyFont="1">
      <alignment vertical="center"/>
    </xf>
    <xf numFmtId="0" fontId="27" fillId="0" borderId="0" xfId="10" applyFont="1" applyAlignment="1">
      <alignment horizontal="left" vertical="center"/>
    </xf>
    <xf numFmtId="0" fontId="24" fillId="0" borderId="0" xfId="10" applyFont="1" applyAlignment="1">
      <alignment horizontal="left" vertical="center"/>
    </xf>
    <xf numFmtId="0" fontId="27" fillId="0" borderId="7" xfId="5" applyFont="1" applyBorder="1">
      <alignment vertical="center"/>
    </xf>
    <xf numFmtId="0" fontId="27" fillId="0" borderId="9" xfId="5" applyFont="1" applyBorder="1" applyAlignment="1">
      <alignment horizontal="center" vertical="center"/>
    </xf>
    <xf numFmtId="0" fontId="27" fillId="0" borderId="0" xfId="10" applyFont="1" applyAlignment="1">
      <alignment horizontal="center" vertical="center"/>
    </xf>
    <xf numFmtId="0" fontId="27" fillId="0" borderId="0" xfId="2" applyFont="1" applyAlignment="1">
      <alignment vertical="center" wrapText="1"/>
    </xf>
    <xf numFmtId="0" fontId="24" fillId="0" borderId="8" xfId="10" applyFont="1" applyBorder="1">
      <alignment vertical="center"/>
    </xf>
    <xf numFmtId="0" fontId="72" fillId="4" borderId="0" xfId="10" applyFont="1" applyFill="1" applyAlignment="1">
      <alignment vertical="top"/>
    </xf>
    <xf numFmtId="0" fontId="27" fillId="0" borderId="0" xfId="1" applyFont="1" applyAlignment="1">
      <alignment vertical="top"/>
    </xf>
    <xf numFmtId="0" fontId="27" fillId="0" borderId="0" xfId="5" applyFont="1" applyAlignment="1">
      <alignment vertical="top"/>
    </xf>
    <xf numFmtId="0" fontId="27" fillId="0" borderId="0" xfId="2" applyFont="1" applyAlignment="1">
      <alignment vertical="center"/>
    </xf>
    <xf numFmtId="0" fontId="72" fillId="0" borderId="0" xfId="5" quotePrefix="1" applyFont="1" applyAlignment="1">
      <alignment horizontal="right" vertical="center"/>
    </xf>
    <xf numFmtId="0" fontId="27" fillId="0" borderId="13" xfId="2" applyFont="1" applyBorder="1" applyAlignment="1">
      <alignment horizontal="left" vertical="center" wrapText="1"/>
    </xf>
    <xf numFmtId="0" fontId="27" fillId="0" borderId="13" xfId="5" applyFont="1" applyBorder="1" applyAlignment="1">
      <alignment horizontal="center" vertical="center" wrapText="1"/>
    </xf>
    <xf numFmtId="0" fontId="24" fillId="2" borderId="10" xfId="2" applyFont="1" applyFill="1" applyBorder="1" applyAlignment="1">
      <alignment horizontal="center" vertical="center"/>
    </xf>
    <xf numFmtId="49" fontId="24" fillId="2" borderId="10" xfId="2" applyNumberFormat="1" applyFont="1" applyFill="1" applyBorder="1" applyAlignment="1">
      <alignment horizontal="center" vertical="center"/>
    </xf>
    <xf numFmtId="0" fontId="24" fillId="0" borderId="16" xfId="2" applyFont="1" applyBorder="1"/>
    <xf numFmtId="0" fontId="24" fillId="0" borderId="0" xfId="2" applyFont="1" applyAlignment="1">
      <alignment vertical="center"/>
    </xf>
    <xf numFmtId="0" fontId="24" fillId="0" borderId="0" xfId="2" applyFont="1"/>
    <xf numFmtId="0" fontId="25" fillId="0" borderId="16" xfId="2" applyFont="1" applyBorder="1" applyAlignment="1">
      <alignment vertical="center"/>
    </xf>
    <xf numFmtId="0" fontId="22" fillId="0" borderId="2" xfId="2" applyFont="1" applyBorder="1" applyAlignment="1">
      <alignment horizontal="center" vertical="center" wrapText="1"/>
    </xf>
    <xf numFmtId="0" fontId="24" fillId="4" borderId="0" xfId="1" applyFont="1" applyFill="1">
      <alignment vertical="center"/>
    </xf>
    <xf numFmtId="0" fontId="24" fillId="0" borderId="16" xfId="2" applyFont="1" applyBorder="1" applyAlignment="1">
      <alignment horizontal="left" vertical="top" wrapText="1"/>
    </xf>
    <xf numFmtId="0" fontId="24" fillId="0" borderId="0" xfId="2" applyFont="1" applyAlignment="1">
      <alignment horizontal="left" vertical="top" wrapText="1"/>
    </xf>
    <xf numFmtId="0" fontId="24" fillId="2" borderId="16" xfId="2" applyFont="1" applyFill="1" applyBorder="1" applyAlignment="1">
      <alignment horizontal="left" vertical="top" wrapText="1"/>
    </xf>
    <xf numFmtId="0" fontId="24" fillId="2" borderId="16" xfId="2" applyFont="1" applyFill="1" applyBorder="1" applyAlignment="1">
      <alignment vertical="top" wrapText="1"/>
    </xf>
    <xf numFmtId="0" fontId="24" fillId="2" borderId="14" xfId="2" applyFont="1" applyFill="1" applyBorder="1" applyAlignment="1">
      <alignment horizontal="center" vertical="center"/>
    </xf>
    <xf numFmtId="49" fontId="24" fillId="2" borderId="14" xfId="2" applyNumberFormat="1" applyFont="1" applyFill="1" applyBorder="1" applyAlignment="1">
      <alignment horizontal="center" vertical="center"/>
    </xf>
    <xf numFmtId="0" fontId="24" fillId="0" borderId="3" xfId="0" applyFont="1" applyBorder="1" applyAlignment="1">
      <alignment horizontal="center" vertical="center" wrapText="1"/>
    </xf>
    <xf numFmtId="0" fontId="22" fillId="0" borderId="2" xfId="2" applyFont="1" applyBorder="1" applyAlignment="1">
      <alignment horizontal="center" vertical="center" shrinkToFit="1"/>
    </xf>
    <xf numFmtId="0" fontId="72" fillId="0" borderId="0" xfId="5" applyFont="1">
      <alignment vertical="center"/>
    </xf>
    <xf numFmtId="0" fontId="27" fillId="0" borderId="0" xfId="10" applyFont="1" applyAlignment="1">
      <alignment vertical="center" wrapText="1"/>
    </xf>
    <xf numFmtId="0" fontId="71" fillId="0" borderId="0" xfId="5" applyFont="1">
      <alignment vertical="center"/>
    </xf>
    <xf numFmtId="0" fontId="72" fillId="0" borderId="0" xfId="0" applyFont="1" applyAlignment="1">
      <alignment vertical="top"/>
    </xf>
    <xf numFmtId="0" fontId="27" fillId="0" borderId="0" xfId="0" quotePrefix="1" applyFont="1" applyAlignment="1">
      <alignment horizontal="left" vertical="center" wrapText="1"/>
    </xf>
    <xf numFmtId="0" fontId="27" fillId="0" borderId="0" xfId="0" applyFont="1" applyAlignment="1">
      <alignment vertical="center" wrapText="1"/>
    </xf>
    <xf numFmtId="0" fontId="83" fillId="0" borderId="0" xfId="0" quotePrefix="1" applyFont="1" applyAlignment="1">
      <alignment horizontal="left"/>
    </xf>
    <xf numFmtId="0" fontId="27" fillId="0" borderId="0" xfId="5" quotePrefix="1" applyFont="1" applyAlignment="1">
      <alignment vertical="top"/>
    </xf>
    <xf numFmtId="0" fontId="27" fillId="0" borderId="0" xfId="5" applyFont="1" applyAlignment="1">
      <alignment vertical="center" wrapText="1"/>
    </xf>
    <xf numFmtId="0" fontId="27" fillId="0" borderId="0" xfId="5" quotePrefix="1" applyFont="1" applyAlignment="1"/>
    <xf numFmtId="0" fontId="27" fillId="0" borderId="0" xfId="5" quotePrefix="1" applyFont="1" applyAlignment="1">
      <alignment horizontal="right" vertical="top"/>
    </xf>
    <xf numFmtId="0" fontId="27" fillId="0" borderId="0" xfId="5" applyFont="1" applyAlignment="1">
      <alignment horizontal="center" vertical="center"/>
    </xf>
    <xf numFmtId="0" fontId="27" fillId="0" borderId="0" xfId="5" quotePrefix="1" applyFont="1">
      <alignment vertical="center"/>
    </xf>
    <xf numFmtId="0" fontId="27" fillId="0" borderId="0" xfId="5" quotePrefix="1" applyFont="1" applyAlignment="1">
      <alignment horizontal="left" vertical="top" wrapText="1"/>
    </xf>
    <xf numFmtId="0" fontId="27" fillId="0" borderId="0" xfId="5" quotePrefix="1" applyFont="1" applyAlignment="1">
      <alignment horizontal="left" vertical="top"/>
    </xf>
    <xf numFmtId="0" fontId="72" fillId="0" borderId="0" xfId="5" applyFont="1" applyAlignment="1">
      <alignment vertical="top"/>
    </xf>
    <xf numFmtId="0" fontId="83" fillId="0" borderId="0" xfId="5" quotePrefix="1" applyFont="1" applyAlignment="1">
      <alignment horizontal="left"/>
    </xf>
    <xf numFmtId="0" fontId="27" fillId="0" borderId="0" xfId="5" quotePrefix="1" applyFont="1" applyAlignment="1">
      <alignment horizontal="center" vertical="top"/>
    </xf>
    <xf numFmtId="0" fontId="12" fillId="0" borderId="0" xfId="0" applyFont="1">
      <alignment vertical="center"/>
    </xf>
    <xf numFmtId="0" fontId="24" fillId="0" borderId="0" xfId="0" applyFont="1" applyAlignment="1">
      <alignment horizontal="right" vertical="top"/>
    </xf>
    <xf numFmtId="0" fontId="27" fillId="0" borderId="16" xfId="5" applyFont="1" applyBorder="1" applyAlignment="1">
      <alignment horizontal="center" vertical="center"/>
    </xf>
    <xf numFmtId="0" fontId="27" fillId="0" borderId="16" xfId="5" applyFont="1" applyBorder="1">
      <alignment vertical="center"/>
    </xf>
    <xf numFmtId="0" fontId="27" fillId="0" borderId="0" xfId="5" quotePrefix="1" applyFont="1" applyAlignment="1">
      <alignment horizontal="right" vertical="center"/>
    </xf>
    <xf numFmtId="0" fontId="27" fillId="0" borderId="0" xfId="5" quotePrefix="1" applyFont="1" applyAlignment="1">
      <alignment horizontal="left" vertical="center"/>
    </xf>
    <xf numFmtId="0" fontId="65" fillId="0" borderId="0" xfId="5" applyFont="1" applyAlignment="1">
      <alignment horizontal="right" vertical="top"/>
    </xf>
    <xf numFmtId="0" fontId="65" fillId="0" borderId="0" xfId="5" applyFont="1" applyAlignment="1">
      <alignment horizontal="left" vertical="top" wrapText="1"/>
    </xf>
    <xf numFmtId="0" fontId="74" fillId="0" borderId="0" xfId="0" applyFont="1">
      <alignment vertical="center"/>
    </xf>
    <xf numFmtId="0" fontId="27" fillId="0" borderId="0" xfId="5" quotePrefix="1" applyFont="1" applyAlignment="1">
      <alignment horizontal="right" vertical="center" wrapText="1"/>
    </xf>
    <xf numFmtId="0" fontId="24" fillId="0" borderId="0" xfId="0" applyFont="1" applyAlignment="1">
      <alignment vertical="top" wrapText="1"/>
    </xf>
    <xf numFmtId="0" fontId="83" fillId="0" borderId="0" xfId="5" applyFont="1" applyAlignment="1">
      <alignment horizontal="left" vertical="center"/>
    </xf>
    <xf numFmtId="0" fontId="20" fillId="0" borderId="0" xfId="0" applyFont="1" applyAlignment="1">
      <alignment horizontal="left" vertical="center"/>
    </xf>
    <xf numFmtId="0" fontId="24" fillId="0" borderId="8" xfId="5" quotePrefix="1" applyFont="1" applyBorder="1" applyAlignment="1">
      <alignment vertical="center" wrapText="1"/>
    </xf>
    <xf numFmtId="0" fontId="20" fillId="0" borderId="0" xfId="5" applyFont="1" applyAlignment="1">
      <alignment horizontal="center" vertical="center"/>
    </xf>
    <xf numFmtId="49" fontId="24" fillId="0" borderId="0" xfId="0" quotePrefix="1" applyNumberFormat="1" applyFont="1" applyAlignment="1">
      <alignment vertical="top" wrapText="1"/>
    </xf>
    <xf numFmtId="0" fontId="28" fillId="0" borderId="0" xfId="0" quotePrefix="1" applyFont="1" applyAlignment="1">
      <alignment horizontal="left"/>
    </xf>
    <xf numFmtId="0" fontId="18" fillId="0" borderId="0" xfId="0" applyFont="1">
      <alignment vertical="center"/>
    </xf>
    <xf numFmtId="0" fontId="20" fillId="0" borderId="0" xfId="5" applyFont="1" applyAlignment="1">
      <alignment vertical="center" wrapText="1"/>
    </xf>
    <xf numFmtId="49" fontId="74" fillId="0" borderId="0" xfId="5" applyNumberFormat="1" applyFont="1" applyAlignment="1">
      <alignment vertical="top"/>
    </xf>
    <xf numFmtId="0" fontId="74" fillId="0" borderId="0" xfId="5" applyFont="1" applyAlignment="1">
      <alignment vertical="top"/>
    </xf>
    <xf numFmtId="0" fontId="74" fillId="0" borderId="0" xfId="5" applyFont="1" applyAlignment="1">
      <alignment horizontal="left" vertical="top" wrapText="1"/>
    </xf>
    <xf numFmtId="0" fontId="74" fillId="4" borderId="9" xfId="5" applyFont="1" applyFill="1" applyBorder="1" applyAlignment="1">
      <alignment horizontal="left" vertical="top" wrapText="1"/>
    </xf>
    <xf numFmtId="0" fontId="74" fillId="4" borderId="3" xfId="5" applyFont="1" applyFill="1" applyBorder="1" applyAlignment="1">
      <alignment vertical="top"/>
    </xf>
    <xf numFmtId="0" fontId="74" fillId="4" borderId="63" xfId="5" applyFont="1" applyFill="1" applyBorder="1" applyAlignment="1">
      <alignment horizontal="left" vertical="top" wrapText="1"/>
    </xf>
    <xf numFmtId="0" fontId="27" fillId="4" borderId="9" xfId="5" applyFont="1" applyFill="1" applyBorder="1">
      <alignment vertical="center"/>
    </xf>
    <xf numFmtId="0" fontId="27" fillId="4" borderId="10" xfId="5" applyFont="1" applyFill="1" applyBorder="1">
      <alignment vertical="center"/>
    </xf>
    <xf numFmtId="20" fontId="74" fillId="4" borderId="3" xfId="5" applyNumberFormat="1" applyFont="1" applyFill="1" applyBorder="1" applyAlignment="1">
      <alignment vertical="top"/>
    </xf>
    <xf numFmtId="0" fontId="74" fillId="0" borderId="13" xfId="5" applyFont="1" applyBorder="1">
      <alignment vertical="center"/>
    </xf>
    <xf numFmtId="0" fontId="74" fillId="0" borderId="64" xfId="5" applyFont="1" applyBorder="1">
      <alignment vertical="center"/>
    </xf>
    <xf numFmtId="0" fontId="35" fillId="0" borderId="0" xfId="5" applyFont="1" applyAlignment="1">
      <alignment horizontal="right" vertical="center"/>
    </xf>
    <xf numFmtId="0" fontId="74" fillId="0" borderId="8" xfId="5" applyFont="1" applyBorder="1">
      <alignment vertical="center"/>
    </xf>
    <xf numFmtId="0" fontId="12" fillId="0" borderId="0" xfId="5" applyFont="1" applyAlignment="1">
      <alignment vertical="center" wrapText="1"/>
    </xf>
    <xf numFmtId="0" fontId="74" fillId="0" borderId="0" xfId="5" applyFont="1">
      <alignment vertical="center"/>
    </xf>
    <xf numFmtId="0" fontId="74" fillId="0" borderId="0" xfId="5" applyFont="1" applyAlignment="1">
      <alignment vertical="center" wrapText="1"/>
    </xf>
    <xf numFmtId="0" fontId="74" fillId="0" borderId="0" xfId="5" applyFont="1" applyAlignment="1">
      <alignment horizontal="right" vertical="top"/>
    </xf>
    <xf numFmtId="0" fontId="12" fillId="0" borderId="0" xfId="5" applyFont="1" applyAlignment="1">
      <alignment horizontal="left" vertical="center"/>
    </xf>
    <xf numFmtId="0" fontId="74" fillId="0" borderId="65" xfId="5" applyFont="1" applyBorder="1">
      <alignment vertical="center"/>
    </xf>
    <xf numFmtId="0" fontId="74" fillId="0" borderId="66" xfId="5" applyFont="1" applyBorder="1">
      <alignment vertical="center"/>
    </xf>
    <xf numFmtId="0" fontId="74" fillId="0" borderId="73" xfId="5" applyFont="1" applyBorder="1">
      <alignment vertical="center"/>
    </xf>
    <xf numFmtId="0" fontId="74" fillId="0" borderId="0" xfId="5" applyFont="1" applyAlignment="1">
      <alignment horizontal="left" vertical="center"/>
    </xf>
    <xf numFmtId="0" fontId="72" fillId="0" borderId="0" xfId="5" quotePrefix="1" applyFont="1" applyAlignment="1">
      <alignment horizontal="center" vertical="center"/>
    </xf>
    <xf numFmtId="0" fontId="72" fillId="0" borderId="0" xfId="5" quotePrefix="1" applyFont="1" applyAlignment="1">
      <alignment horizontal="left" vertical="center" wrapText="1"/>
    </xf>
    <xf numFmtId="0" fontId="27" fillId="0" borderId="3" xfId="0" applyFont="1" applyBorder="1">
      <alignment vertical="center"/>
    </xf>
    <xf numFmtId="0" fontId="27" fillId="0" borderId="9" xfId="0" applyFont="1" applyBorder="1">
      <alignment vertical="center"/>
    </xf>
    <xf numFmtId="0" fontId="90" fillId="0" borderId="9" xfId="0" applyFont="1" applyBorder="1">
      <alignment vertical="center"/>
    </xf>
    <xf numFmtId="0" fontId="90" fillId="0" borderId="0" xfId="0" applyFont="1" applyAlignment="1">
      <alignment vertical="center" wrapText="1"/>
    </xf>
    <xf numFmtId="49" fontId="25" fillId="0" borderId="0" xfId="0" applyNumberFormat="1" applyFont="1">
      <alignment vertical="center"/>
    </xf>
    <xf numFmtId="0" fontId="18" fillId="0" borderId="0" xfId="23" applyFont="1">
      <alignment vertical="center"/>
    </xf>
    <xf numFmtId="0" fontId="46" fillId="0" borderId="0" xfId="0" applyFont="1">
      <alignment vertical="center"/>
    </xf>
    <xf numFmtId="0" fontId="27" fillId="0" borderId="0" xfId="0" applyFont="1" applyAlignment="1">
      <alignment horizontal="right" vertical="center"/>
    </xf>
    <xf numFmtId="0" fontId="46" fillId="0" borderId="0" xfId="23" applyFont="1">
      <alignment vertical="center"/>
    </xf>
    <xf numFmtId="0" fontId="69" fillId="0" borderId="0" xfId="0" applyFont="1">
      <alignment vertical="center"/>
    </xf>
    <xf numFmtId="0" fontId="24" fillId="4" borderId="0" xfId="0" applyFont="1" applyFill="1">
      <alignment vertical="center"/>
    </xf>
    <xf numFmtId="0" fontId="27" fillId="4" borderId="0" xfId="0" applyFont="1" applyFill="1">
      <alignment vertical="center"/>
    </xf>
    <xf numFmtId="49" fontId="65" fillId="0" borderId="0" xfId="5" applyNumberFormat="1" applyFont="1" applyAlignment="1">
      <alignment vertical="top"/>
    </xf>
    <xf numFmtId="0" fontId="69" fillId="0" borderId="0" xfId="23" applyFont="1">
      <alignment vertical="center"/>
    </xf>
    <xf numFmtId="0" fontId="65" fillId="0" borderId="0" xfId="5" quotePrefix="1" applyFont="1" applyAlignment="1">
      <alignment horizontal="center" vertical="center"/>
    </xf>
    <xf numFmtId="0" fontId="65" fillId="0" borderId="0" xfId="5" quotePrefix="1" applyFont="1" applyAlignment="1">
      <alignment horizontal="left" vertical="center" wrapText="1"/>
    </xf>
    <xf numFmtId="0" fontId="65" fillId="0" borderId="0" xfId="5" applyFont="1" applyAlignment="1">
      <alignment vertical="top" wrapText="1"/>
    </xf>
    <xf numFmtId="0" fontId="46" fillId="0" borderId="0" xfId="9" applyFont="1">
      <alignment vertical="center"/>
    </xf>
    <xf numFmtId="20" fontId="24" fillId="0" borderId="0" xfId="5" quotePrefix="1" applyNumberFormat="1" applyFont="1" applyAlignment="1">
      <alignment vertical="top" wrapText="1"/>
    </xf>
    <xf numFmtId="49" fontId="24" fillId="0" borderId="0" xfId="5" applyNumberFormat="1" applyFont="1" applyAlignment="1">
      <alignment horizontal="left" vertical="top"/>
    </xf>
    <xf numFmtId="49" fontId="24" fillId="0" borderId="0" xfId="5" applyNumberFormat="1" applyFont="1" applyAlignment="1">
      <alignment horizontal="left" vertical="center"/>
    </xf>
    <xf numFmtId="0" fontId="24" fillId="0" borderId="7" xfId="5" quotePrefix="1" applyFont="1" applyBorder="1" applyAlignment="1">
      <alignment vertical="center" wrapText="1"/>
    </xf>
    <xf numFmtId="20" fontId="24" fillId="0" borderId="0" xfId="5" quotePrefix="1" applyNumberFormat="1" applyFont="1" applyAlignment="1">
      <alignment horizontal="right" vertical="center"/>
    </xf>
    <xf numFmtId="0" fontId="35" fillId="0" borderId="0" xfId="0" applyFont="1">
      <alignment vertical="center"/>
    </xf>
    <xf numFmtId="0" fontId="46" fillId="0" borderId="0" xfId="9" applyFont="1" applyAlignment="1">
      <alignment vertical="top"/>
    </xf>
    <xf numFmtId="0" fontId="25" fillId="0" borderId="0" xfId="5" quotePrefix="1" applyFont="1" applyAlignment="1">
      <alignment horizontal="right" vertical="top"/>
    </xf>
    <xf numFmtId="0" fontId="20" fillId="0" borderId="0" xfId="9" applyFont="1">
      <alignment vertical="center"/>
    </xf>
    <xf numFmtId="0" fontId="24"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24" fillId="0" borderId="15" xfId="0" applyFont="1" applyBorder="1">
      <alignment vertical="center"/>
    </xf>
    <xf numFmtId="0" fontId="24" fillId="0" borderId="22" xfId="5" applyFont="1" applyBorder="1" applyAlignment="1">
      <alignment horizontal="center" vertical="top" textRotation="255"/>
    </xf>
    <xf numFmtId="0" fontId="18" fillId="0" borderId="0" xfId="9" applyFont="1">
      <alignment vertical="center"/>
    </xf>
    <xf numFmtId="20" fontId="24" fillId="0" borderId="0" xfId="5" quotePrefix="1" applyNumberFormat="1" applyFont="1" applyAlignment="1">
      <alignment vertical="distributed" wrapText="1"/>
    </xf>
    <xf numFmtId="20" fontId="24" fillId="0" borderId="0" xfId="5" quotePrefix="1" applyNumberFormat="1" applyFont="1" applyAlignment="1">
      <alignment horizontal="right" vertical="distributed" wrapText="1"/>
    </xf>
    <xf numFmtId="49" fontId="24" fillId="0" borderId="0" xfId="5" applyNumberFormat="1" applyFont="1" applyAlignment="1">
      <alignment horizontal="left" vertical="center" wrapText="1"/>
    </xf>
    <xf numFmtId="49" fontId="24" fillId="0" borderId="0" xfId="5" applyNumberFormat="1" applyFont="1" applyAlignment="1">
      <alignment horizontal="right" vertical="center" wrapText="1"/>
    </xf>
    <xf numFmtId="0" fontId="20" fillId="0" borderId="0" xfId="5" applyFont="1" applyAlignment="1">
      <alignment horizontal="left" vertical="center" wrapText="1"/>
    </xf>
    <xf numFmtId="0" fontId="20" fillId="0" borderId="0" xfId="5" applyFont="1" applyAlignment="1">
      <alignment horizontal="left" vertical="center"/>
    </xf>
    <xf numFmtId="49" fontId="24" fillId="0" borderId="0" xfId="0" quotePrefix="1" applyNumberFormat="1" applyFont="1" applyAlignment="1">
      <alignment horizontal="left" vertical="top" wrapText="1"/>
    </xf>
    <xf numFmtId="49" fontId="24" fillId="0" borderId="0" xfId="0" applyNumberFormat="1" applyFont="1" applyAlignment="1">
      <alignment horizontal="left" vertical="top" wrapText="1"/>
    </xf>
    <xf numFmtId="49" fontId="24" fillId="0" borderId="0" xfId="5" applyNumberFormat="1" applyFont="1" applyAlignment="1">
      <alignment horizontal="left" vertical="top" wrapText="1"/>
    </xf>
    <xf numFmtId="0" fontId="18" fillId="0" borderId="0" xfId="15" applyFont="1">
      <alignment vertical="center"/>
    </xf>
    <xf numFmtId="0" fontId="24" fillId="0" borderId="0" xfId="0" quotePrefix="1" applyFont="1" applyAlignment="1">
      <alignment horizontal="right" vertical="center"/>
    </xf>
    <xf numFmtId="0" fontId="46" fillId="0" borderId="0" xfId="15" applyFont="1">
      <alignment vertical="center"/>
    </xf>
    <xf numFmtId="0" fontId="27" fillId="7" borderId="3" xfId="5" applyFont="1" applyFill="1" applyBorder="1">
      <alignment vertical="center"/>
    </xf>
    <xf numFmtId="0" fontId="27" fillId="7" borderId="9" xfId="5" applyFont="1" applyFill="1" applyBorder="1" applyAlignment="1">
      <alignment horizontal="center" vertical="center"/>
    </xf>
    <xf numFmtId="0" fontId="27" fillId="7" borderId="10" xfId="5" applyFont="1" applyFill="1" applyBorder="1" applyAlignment="1">
      <alignment horizontal="center" vertical="center"/>
    </xf>
    <xf numFmtId="0" fontId="27" fillId="4" borderId="10" xfId="2" applyFont="1" applyFill="1" applyBorder="1" applyAlignment="1">
      <alignment horizontal="center" vertical="center"/>
    </xf>
    <xf numFmtId="0" fontId="27" fillId="0" borderId="10" xfId="2" applyFont="1" applyBorder="1" applyAlignment="1">
      <alignment horizontal="center" vertical="center"/>
    </xf>
    <xf numFmtId="0" fontId="48" fillId="3" borderId="79" xfId="0" applyFont="1" applyFill="1" applyBorder="1" applyAlignment="1">
      <alignment horizontal="center" vertical="center" wrapText="1"/>
    </xf>
    <xf numFmtId="0" fontId="52" fillId="3" borderId="80" xfId="0" applyFont="1" applyFill="1" applyBorder="1" applyAlignment="1">
      <alignment horizontal="center" vertical="center" wrapText="1"/>
    </xf>
    <xf numFmtId="0" fontId="52" fillId="3" borderId="81" xfId="0" applyFont="1" applyFill="1" applyBorder="1" applyAlignment="1">
      <alignment horizontal="center" vertical="center" wrapText="1"/>
    </xf>
    <xf numFmtId="0" fontId="52" fillId="3" borderId="8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23" xfId="0" applyFont="1" applyFill="1" applyBorder="1" applyAlignment="1">
      <alignment horizontal="center" vertical="center" wrapText="1"/>
    </xf>
    <xf numFmtId="0" fontId="52" fillId="3" borderId="83" xfId="0" applyFont="1" applyFill="1" applyBorder="1" applyAlignment="1">
      <alignment horizontal="center" vertical="center" wrapText="1"/>
    </xf>
    <xf numFmtId="0" fontId="52" fillId="3" borderId="84" xfId="0" applyFont="1" applyFill="1" applyBorder="1" applyAlignment="1">
      <alignment horizontal="center" vertical="center" wrapText="1"/>
    </xf>
    <xf numFmtId="0" fontId="52" fillId="3" borderId="85" xfId="0" applyFont="1" applyFill="1" applyBorder="1" applyAlignment="1">
      <alignment horizontal="center" vertical="center" wrapText="1"/>
    </xf>
    <xf numFmtId="0" fontId="53" fillId="0" borderId="0" xfId="0" applyFont="1" applyAlignment="1">
      <alignment horizontal="center" vertical="center"/>
    </xf>
    <xf numFmtId="0" fontId="57" fillId="0" borderId="87" xfId="0" applyFont="1" applyBorder="1" applyAlignment="1">
      <alignment vertical="center" wrapText="1"/>
    </xf>
    <xf numFmtId="0" fontId="57" fillId="0" borderId="88" xfId="0" applyFont="1" applyBorder="1" applyAlignment="1">
      <alignment vertical="center" wrapText="1"/>
    </xf>
    <xf numFmtId="0" fontId="57" fillId="0" borderId="0" xfId="0" applyFont="1" applyAlignment="1">
      <alignment vertical="center" wrapText="1"/>
    </xf>
    <xf numFmtId="0" fontId="57" fillId="0" borderId="90" xfId="0" applyFont="1" applyBorder="1" applyAlignment="1">
      <alignment vertical="center" wrapText="1"/>
    </xf>
    <xf numFmtId="0" fontId="57" fillId="0" borderId="92" xfId="0" applyFont="1" applyBorder="1" applyAlignment="1">
      <alignment vertical="center" wrapText="1"/>
    </xf>
    <xf numFmtId="0" fontId="57" fillId="0" borderId="93" xfId="0" applyFont="1" applyBorder="1" applyAlignment="1">
      <alignment vertical="center" wrapText="1"/>
    </xf>
    <xf numFmtId="0" fontId="40" fillId="0" borderId="0" xfId="0" applyFont="1" applyAlignment="1">
      <alignment vertical="center" wrapText="1"/>
    </xf>
    <xf numFmtId="0" fontId="40" fillId="0" borderId="98" xfId="0" applyFont="1" applyBorder="1">
      <alignment vertical="center"/>
    </xf>
    <xf numFmtId="0" fontId="40" fillId="0" borderId="98" xfId="0" applyFont="1" applyBorder="1" applyAlignment="1">
      <alignment vertical="center" wrapText="1"/>
    </xf>
    <xf numFmtId="0" fontId="57" fillId="0" borderId="0" xfId="0" applyFont="1" applyAlignment="1">
      <alignment vertical="top" wrapText="1"/>
    </xf>
    <xf numFmtId="0" fontId="20" fillId="0" borderId="0" xfId="0" applyFont="1" applyAlignment="1">
      <alignment vertical="top" wrapText="1"/>
    </xf>
    <xf numFmtId="0" fontId="57" fillId="0" borderId="0" xfId="0" applyFont="1" applyAlignment="1">
      <alignment horizontal="left" vertical="top" wrapText="1"/>
    </xf>
    <xf numFmtId="0" fontId="40" fillId="0" borderId="94" xfId="0" applyFont="1" applyBorder="1">
      <alignment vertical="center"/>
    </xf>
    <xf numFmtId="0" fontId="40" fillId="0" borderId="95" xfId="0" applyFont="1" applyBorder="1">
      <alignment vertical="center"/>
    </xf>
    <xf numFmtId="0" fontId="40" fillId="0" borderId="96" xfId="0" applyFont="1" applyBorder="1">
      <alignment vertical="center"/>
    </xf>
    <xf numFmtId="0" fontId="27" fillId="0" borderId="3" xfId="5" applyFont="1" applyBorder="1" applyAlignment="1">
      <alignment horizontal="left" vertical="center" wrapText="1"/>
    </xf>
    <xf numFmtId="0" fontId="27" fillId="0" borderId="9" xfId="5" applyFont="1" applyBorder="1" applyAlignment="1">
      <alignment horizontal="left" vertical="center" wrapText="1"/>
    </xf>
    <xf numFmtId="0" fontId="27" fillId="0" borderId="10" xfId="5" applyFont="1" applyBorder="1" applyAlignment="1">
      <alignment horizontal="left" vertical="center" wrapText="1"/>
    </xf>
    <xf numFmtId="0" fontId="12" fillId="0" borderId="3" xfId="5" applyFont="1" applyBorder="1" applyAlignment="1">
      <alignment horizontal="left" vertical="center"/>
    </xf>
    <xf numFmtId="0" fontId="12" fillId="0" borderId="9" xfId="5" applyFont="1" applyBorder="1" applyAlignment="1">
      <alignment horizontal="left" vertical="center"/>
    </xf>
    <xf numFmtId="0" fontId="12" fillId="0" borderId="10" xfId="5" applyFont="1" applyBorder="1" applyAlignment="1">
      <alignment horizontal="left" vertical="center"/>
    </xf>
    <xf numFmtId="0" fontId="24" fillId="3" borderId="3" xfId="5" applyFont="1" applyFill="1" applyBorder="1" applyAlignment="1" applyProtection="1">
      <alignment horizontal="center" vertical="center" wrapText="1"/>
      <protection locked="0"/>
    </xf>
    <xf numFmtId="0" fontId="24" fillId="3" borderId="9" xfId="5" applyFont="1" applyFill="1" applyBorder="1" applyAlignment="1" applyProtection="1">
      <alignment horizontal="center" vertical="center" wrapText="1"/>
      <protection locked="0"/>
    </xf>
    <xf numFmtId="0" fontId="24" fillId="3" borderId="10" xfId="5" applyFont="1" applyFill="1" applyBorder="1" applyAlignment="1" applyProtection="1">
      <alignment horizontal="center" vertical="center" wrapText="1"/>
      <protection locked="0"/>
    </xf>
    <xf numFmtId="0" fontId="24" fillId="3" borderId="3" xfId="5" applyFont="1" applyFill="1" applyBorder="1" applyAlignment="1" applyProtection="1">
      <alignment horizontal="left" vertical="top" wrapText="1"/>
      <protection locked="0"/>
    </xf>
    <xf numFmtId="0" fontId="24" fillId="3" borderId="9" xfId="5" applyFont="1" applyFill="1" applyBorder="1" applyAlignment="1" applyProtection="1">
      <alignment horizontal="left" vertical="top" wrapText="1"/>
      <protection locked="0"/>
    </xf>
    <xf numFmtId="0" fontId="24" fillId="3" borderId="10" xfId="5"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center" wrapText="1"/>
      <protection locked="0"/>
    </xf>
    <xf numFmtId="0" fontId="24" fillId="3" borderId="10" xfId="0" applyFont="1" applyFill="1" applyBorder="1" applyAlignment="1" applyProtection="1">
      <alignment horizontal="left" vertical="center" wrapText="1"/>
      <protection locked="0"/>
    </xf>
    <xf numFmtId="0" fontId="24" fillId="3" borderId="3" xfId="2" applyFont="1" applyFill="1" applyBorder="1" applyAlignment="1" applyProtection="1">
      <alignment horizontal="right" vertical="center"/>
      <protection locked="0"/>
    </xf>
    <xf numFmtId="0" fontId="24" fillId="3" borderId="9" xfId="2" applyFont="1" applyFill="1" applyBorder="1" applyAlignment="1" applyProtection="1">
      <alignment horizontal="right" vertical="center"/>
      <protection locked="0"/>
    </xf>
    <xf numFmtId="0" fontId="24" fillId="2" borderId="2" xfId="2" applyFont="1" applyFill="1" applyBorder="1" applyAlignment="1">
      <alignment horizontal="left" vertical="center" wrapText="1"/>
    </xf>
    <xf numFmtId="0" fontId="68" fillId="4" borderId="7" xfId="5" applyFont="1" applyFill="1" applyBorder="1" applyAlignment="1">
      <alignment horizontal="center" vertical="center" wrapText="1"/>
    </xf>
    <xf numFmtId="0" fontId="68" fillId="4" borderId="0" xfId="5" applyFont="1" applyFill="1" applyAlignment="1">
      <alignment horizontal="center" vertical="center" wrapText="1"/>
    </xf>
    <xf numFmtId="0" fontId="74" fillId="0" borderId="3" xfId="5" applyFont="1" applyBorder="1" applyAlignment="1">
      <alignment horizontal="left" vertical="center" wrapText="1"/>
    </xf>
    <xf numFmtId="0" fontId="74" fillId="0" borderId="9" xfId="5" applyFont="1" applyBorder="1" applyAlignment="1">
      <alignment horizontal="left" vertical="center" wrapText="1"/>
    </xf>
    <xf numFmtId="0" fontId="74" fillId="0" borderId="10" xfId="5" applyFont="1" applyBorder="1" applyAlignment="1">
      <alignment horizontal="left" vertical="center" wrapText="1"/>
    </xf>
    <xf numFmtId="0" fontId="24" fillId="0" borderId="8" xfId="5" quotePrefix="1" applyFont="1" applyBorder="1" applyAlignment="1">
      <alignment horizontal="left" vertical="center" wrapText="1"/>
    </xf>
    <xf numFmtId="0" fontId="25" fillId="0" borderId="3" xfId="5" applyFont="1" applyBorder="1" applyAlignment="1">
      <alignment horizontal="center" vertical="center"/>
    </xf>
    <xf numFmtId="0" fontId="25" fillId="0" borderId="9" xfId="5" applyFont="1" applyBorder="1" applyAlignment="1">
      <alignment horizontal="center" vertical="center"/>
    </xf>
    <xf numFmtId="0" fontId="25" fillId="0" borderId="10" xfId="5" applyFont="1" applyBorder="1" applyAlignment="1">
      <alignment horizontal="center" vertical="center"/>
    </xf>
    <xf numFmtId="0" fontId="22" fillId="0" borderId="3" xfId="5" applyFont="1" applyBorder="1" applyAlignment="1">
      <alignment horizontal="center" vertical="center" wrapText="1"/>
    </xf>
    <xf numFmtId="0" fontId="22" fillId="0" borderId="9" xfId="5" applyFont="1" applyBorder="1" applyAlignment="1">
      <alignment horizontal="center" vertical="center" wrapText="1"/>
    </xf>
    <xf numFmtId="0" fontId="22" fillId="0" borderId="10" xfId="5" applyFont="1" applyBorder="1" applyAlignment="1">
      <alignment horizontal="center" vertical="center" wrapText="1"/>
    </xf>
    <xf numFmtId="0" fontId="35" fillId="0" borderId="3" xfId="5" applyFont="1" applyBorder="1" applyAlignment="1">
      <alignment horizontal="center" vertical="center"/>
    </xf>
    <xf numFmtId="0" fontId="35" fillId="0" borderId="9" xfId="5" applyFont="1" applyBorder="1" applyAlignment="1">
      <alignment horizontal="center" vertical="center"/>
    </xf>
    <xf numFmtId="0" fontId="35" fillId="0" borderId="10" xfId="5" applyFont="1" applyBorder="1" applyAlignment="1">
      <alignment horizontal="center" vertical="center"/>
    </xf>
    <xf numFmtId="0" fontId="12" fillId="0" borderId="2" xfId="5" applyFont="1" applyBorder="1" applyAlignment="1">
      <alignment horizontal="left" vertical="center"/>
    </xf>
    <xf numFmtId="0" fontId="25" fillId="4" borderId="2" xfId="10" quotePrefix="1" applyFont="1" applyFill="1" applyBorder="1" applyAlignment="1">
      <alignment horizontal="center" vertical="center"/>
    </xf>
    <xf numFmtId="0" fontId="25" fillId="4" borderId="3" xfId="5" applyFont="1" applyFill="1" applyBorder="1" applyAlignment="1">
      <alignment horizontal="center" vertical="center"/>
    </xf>
    <xf numFmtId="0" fontId="25" fillId="4" borderId="9" xfId="5" applyFont="1" applyFill="1" applyBorder="1" applyAlignment="1">
      <alignment horizontal="center" vertical="center"/>
    </xf>
    <xf numFmtId="0" fontId="25" fillId="4" borderId="10" xfId="5" applyFont="1" applyFill="1" applyBorder="1" applyAlignment="1">
      <alignment horizontal="center" vertical="center"/>
    </xf>
    <xf numFmtId="0" fontId="25" fillId="4" borderId="3" xfId="5" applyFont="1" applyFill="1" applyBorder="1" applyAlignment="1">
      <alignment horizontal="center" vertical="center" wrapText="1"/>
    </xf>
    <xf numFmtId="0" fontId="25" fillId="4" borderId="9" xfId="5" applyFont="1" applyFill="1" applyBorder="1" applyAlignment="1">
      <alignment horizontal="center" vertical="center" wrapText="1"/>
    </xf>
    <xf numFmtId="0" fontId="24" fillId="2" borderId="3" xfId="2" applyFont="1" applyFill="1" applyBorder="1" applyAlignment="1">
      <alignment horizontal="left" vertical="center" wrapText="1"/>
    </xf>
    <xf numFmtId="0" fontId="24" fillId="2" borderId="9" xfId="2" applyFont="1" applyFill="1" applyBorder="1" applyAlignment="1">
      <alignment horizontal="left" vertical="center" wrapText="1"/>
    </xf>
    <xf numFmtId="0" fontId="24" fillId="2" borderId="10" xfId="2" applyFont="1" applyFill="1" applyBorder="1" applyAlignment="1">
      <alignment horizontal="left" vertical="center" wrapText="1"/>
    </xf>
    <xf numFmtId="0" fontId="24" fillId="3" borderId="7" xfId="2" applyFont="1" applyFill="1" applyBorder="1" applyAlignment="1" applyProtection="1">
      <alignment horizontal="right" vertical="center"/>
      <protection locked="0"/>
    </xf>
    <xf numFmtId="0" fontId="24" fillId="3" borderId="0" xfId="2" applyFont="1" applyFill="1" applyAlignment="1" applyProtection="1">
      <alignment horizontal="right" vertical="center"/>
      <protection locked="0"/>
    </xf>
    <xf numFmtId="0" fontId="12" fillId="0" borderId="3" xfId="5" applyFont="1" applyBorder="1" applyAlignment="1">
      <alignment horizontal="left" vertical="center" wrapText="1"/>
    </xf>
    <xf numFmtId="0" fontId="12" fillId="0" borderId="9" xfId="5" applyFont="1" applyBorder="1" applyAlignment="1">
      <alignment horizontal="left" vertical="center" wrapText="1"/>
    </xf>
    <xf numFmtId="0" fontId="12" fillId="0" borderId="10" xfId="5" applyFont="1" applyBorder="1" applyAlignment="1">
      <alignment horizontal="left" vertical="center" wrapText="1"/>
    </xf>
    <xf numFmtId="0" fontId="24" fillId="0" borderId="3" xfId="5" applyFont="1" applyBorder="1" applyAlignment="1">
      <alignment horizontal="left" vertical="center" wrapText="1"/>
    </xf>
    <xf numFmtId="0" fontId="24" fillId="0" borderId="9" xfId="5" applyFont="1" applyBorder="1" applyAlignment="1">
      <alignment horizontal="left" vertical="center" wrapText="1"/>
    </xf>
    <xf numFmtId="0" fontId="24" fillId="0" borderId="10" xfId="5" applyFont="1" applyBorder="1" applyAlignment="1">
      <alignment horizontal="left" vertical="center" wrapText="1"/>
    </xf>
    <xf numFmtId="0" fontId="35" fillId="0" borderId="2" xfId="5" applyFont="1" applyBorder="1" applyAlignment="1">
      <alignment horizontal="center" vertical="center"/>
    </xf>
    <xf numFmtId="0" fontId="12" fillId="4" borderId="2" xfId="5" applyFont="1" applyFill="1" applyBorder="1" applyAlignment="1">
      <alignment horizontal="left" vertical="center"/>
    </xf>
    <xf numFmtId="49" fontId="24" fillId="0" borderId="53" xfId="5" quotePrefix="1" applyNumberFormat="1" applyFont="1" applyBorder="1">
      <alignment vertical="center"/>
    </xf>
    <xf numFmtId="49" fontId="24" fillId="3" borderId="44" xfId="0" quotePrefix="1" applyNumberFormat="1" applyFont="1" applyFill="1" applyBorder="1" applyAlignment="1" applyProtection="1">
      <alignment horizontal="left" vertical="top" wrapText="1"/>
      <protection locked="0"/>
    </xf>
    <xf numFmtId="49" fontId="24" fillId="3" borderId="45" xfId="0" quotePrefix="1" applyNumberFormat="1" applyFont="1" applyFill="1" applyBorder="1" applyAlignment="1" applyProtection="1">
      <alignment horizontal="left" vertical="top" wrapText="1"/>
      <protection locked="0"/>
    </xf>
    <xf numFmtId="49" fontId="24" fillId="3" borderId="46" xfId="0" quotePrefix="1" applyNumberFormat="1" applyFont="1" applyFill="1" applyBorder="1" applyAlignment="1" applyProtection="1">
      <alignment horizontal="left" vertical="top" wrapText="1"/>
      <protection locked="0"/>
    </xf>
    <xf numFmtId="49" fontId="24" fillId="3" borderId="47" xfId="0" quotePrefix="1" applyNumberFormat="1" applyFont="1" applyFill="1" applyBorder="1" applyAlignment="1" applyProtection="1">
      <alignment horizontal="left" vertical="top" wrapText="1"/>
      <protection locked="0"/>
    </xf>
    <xf numFmtId="49" fontId="24" fillId="3" borderId="48" xfId="0" quotePrefix="1" applyNumberFormat="1" applyFont="1" applyFill="1" applyBorder="1" applyAlignment="1" applyProtection="1">
      <alignment horizontal="left" vertical="top" wrapText="1"/>
      <protection locked="0"/>
    </xf>
    <xf numFmtId="49" fontId="24" fillId="3" borderId="49" xfId="0" quotePrefix="1" applyNumberFormat="1" applyFont="1" applyFill="1" applyBorder="1" applyAlignment="1" applyProtection="1">
      <alignment horizontal="left" vertical="top" wrapText="1"/>
      <protection locked="0"/>
    </xf>
    <xf numFmtId="0" fontId="12" fillId="0" borderId="13" xfId="5" quotePrefix="1" applyFont="1" applyBorder="1" applyAlignment="1">
      <alignment vertical="top" wrapText="1"/>
    </xf>
    <xf numFmtId="0" fontId="12" fillId="0" borderId="0" xfId="5" quotePrefix="1" applyFont="1" applyAlignment="1">
      <alignment vertical="top" wrapText="1"/>
    </xf>
    <xf numFmtId="0" fontId="24" fillId="0" borderId="3" xfId="5" applyFont="1" applyBorder="1" applyAlignment="1">
      <alignment vertical="center" wrapText="1"/>
    </xf>
    <xf numFmtId="0" fontId="24" fillId="0" borderId="9" xfId="5" applyFont="1" applyBorder="1" applyAlignment="1">
      <alignment vertical="center" wrapText="1"/>
    </xf>
    <xf numFmtId="0" fontId="24" fillId="0" borderId="10" xfId="5" applyFont="1" applyBorder="1" applyAlignment="1">
      <alignment vertical="center" wrapText="1"/>
    </xf>
    <xf numFmtId="0" fontId="24" fillId="0" borderId="8" xfId="5" quotePrefix="1" applyFont="1" applyBorder="1" applyAlignment="1">
      <alignment horizontal="left" vertical="center"/>
    </xf>
    <xf numFmtId="0" fontId="24" fillId="0" borderId="13" xfId="5" quotePrefix="1" applyFont="1" applyBorder="1" applyAlignment="1">
      <alignment horizontal="left" vertical="top" wrapText="1"/>
    </xf>
    <xf numFmtId="0" fontId="24" fillId="0" borderId="0" xfId="5" quotePrefix="1" applyFont="1" applyAlignment="1">
      <alignment horizontal="left" vertical="top" wrapText="1"/>
    </xf>
    <xf numFmtId="178" fontId="24" fillId="0" borderId="25" xfId="5" applyNumberFormat="1" applyFont="1" applyBorder="1" applyAlignment="1">
      <alignment horizontal="left" vertical="center" wrapText="1" indent="1"/>
    </xf>
    <xf numFmtId="178" fontId="24" fillId="0" borderId="26" xfId="5" applyNumberFormat="1" applyFont="1" applyBorder="1" applyAlignment="1">
      <alignment horizontal="left" vertical="center" wrapText="1" indent="1"/>
    </xf>
    <xf numFmtId="178" fontId="24" fillId="0" borderId="27" xfId="5" applyNumberFormat="1" applyFont="1" applyBorder="1" applyAlignment="1">
      <alignment horizontal="left" vertical="center" wrapText="1" indent="1"/>
    </xf>
    <xf numFmtId="0" fontId="24" fillId="0" borderId="56" xfId="5" applyFont="1" applyBorder="1">
      <alignment vertical="center"/>
    </xf>
    <xf numFmtId="0" fontId="24" fillId="0" borderId="57" xfId="5" applyFont="1" applyBorder="1">
      <alignment vertical="center"/>
    </xf>
    <xf numFmtId="0" fontId="24" fillId="0" borderId="58" xfId="5" applyFont="1" applyBorder="1">
      <alignment vertical="center"/>
    </xf>
    <xf numFmtId="0" fontId="24" fillId="4" borderId="8" xfId="5" quotePrefix="1" applyFont="1" applyFill="1" applyBorder="1" applyAlignment="1">
      <alignment horizontal="left" vertical="center" wrapText="1"/>
    </xf>
    <xf numFmtId="0" fontId="24" fillId="0" borderId="3" xfId="5" applyFont="1" applyBorder="1" applyAlignment="1">
      <alignment horizontal="left" vertical="center"/>
    </xf>
    <xf numFmtId="0" fontId="24" fillId="0" borderId="9" xfId="5" applyFont="1" applyBorder="1" applyAlignment="1">
      <alignment horizontal="left" vertical="center"/>
    </xf>
    <xf numFmtId="0" fontId="24" fillId="0" borderId="10" xfId="5" applyFont="1" applyBorder="1" applyAlignment="1">
      <alignment horizontal="left" vertical="center"/>
    </xf>
    <xf numFmtId="180" fontId="24" fillId="3" borderId="3" xfId="5" applyNumberFormat="1" applyFont="1" applyFill="1" applyBorder="1" applyAlignment="1" applyProtection="1">
      <alignment horizontal="right" vertical="center" wrapText="1"/>
      <protection locked="0"/>
    </xf>
    <xf numFmtId="180" fontId="24" fillId="3" borderId="9" xfId="5" applyNumberFormat="1" applyFont="1" applyFill="1" applyBorder="1" applyAlignment="1" applyProtection="1">
      <alignment horizontal="right" vertical="center" wrapText="1"/>
      <protection locked="0"/>
    </xf>
    <xf numFmtId="0" fontId="24" fillId="0" borderId="0" xfId="5" applyFont="1" applyAlignment="1">
      <alignment horizontal="left" vertical="center" wrapText="1"/>
    </xf>
    <xf numFmtId="0" fontId="24" fillId="0" borderId="30" xfId="5" applyFont="1" applyBorder="1" applyAlignment="1">
      <alignment horizontal="left" vertical="center" wrapText="1"/>
    </xf>
    <xf numFmtId="178" fontId="24" fillId="0" borderId="25" xfId="5" applyNumberFormat="1" applyFont="1" applyBorder="1" applyAlignment="1">
      <alignment horizontal="left" vertical="center" indent="1"/>
    </xf>
    <xf numFmtId="178" fontId="24" fillId="0" borderId="26" xfId="5" applyNumberFormat="1" applyFont="1" applyBorder="1" applyAlignment="1">
      <alignment horizontal="left" vertical="center" indent="1"/>
    </xf>
    <xf numFmtId="178" fontId="24" fillId="0" borderId="27" xfId="5" applyNumberFormat="1" applyFont="1" applyBorder="1" applyAlignment="1">
      <alignment horizontal="left" vertical="center" indent="1"/>
    </xf>
    <xf numFmtId="0" fontId="24" fillId="0" borderId="103" xfId="5" applyFont="1" applyBorder="1" applyAlignment="1">
      <alignment horizontal="left" vertical="center"/>
    </xf>
    <xf numFmtId="0" fontId="24" fillId="0" borderId="36" xfId="5" applyFont="1" applyBorder="1" applyAlignment="1">
      <alignment horizontal="left" vertical="center"/>
    </xf>
    <xf numFmtId="0" fontId="24" fillId="0" borderId="60" xfId="5" applyFont="1" applyBorder="1" applyAlignment="1">
      <alignment horizontal="left" vertical="center"/>
    </xf>
    <xf numFmtId="0" fontId="24" fillId="0" borderId="29" xfId="5" applyFont="1" applyBorder="1" applyAlignment="1">
      <alignment horizontal="center" vertical="center" wrapText="1"/>
    </xf>
    <xf numFmtId="0" fontId="24" fillId="0" borderId="17" xfId="5" applyFont="1" applyBorder="1" applyAlignment="1">
      <alignment horizontal="center" vertical="center" wrapText="1"/>
    </xf>
    <xf numFmtId="0" fontId="24" fillId="0" borderId="18" xfId="5" applyFont="1" applyBorder="1" applyAlignment="1">
      <alignment horizontal="center" vertical="center" wrapText="1"/>
    </xf>
    <xf numFmtId="183" fontId="24" fillId="0" borderId="29" xfId="5" quotePrefix="1" applyNumberFormat="1" applyFont="1" applyBorder="1" applyAlignment="1">
      <alignment horizontal="center" vertical="center"/>
    </xf>
    <xf numFmtId="183" fontId="24" fillId="0" borderId="17" xfId="5" quotePrefix="1" applyNumberFormat="1" applyFont="1" applyBorder="1" applyAlignment="1">
      <alignment horizontal="center" vertical="center"/>
    </xf>
    <xf numFmtId="0" fontId="24" fillId="0" borderId="5" xfId="5" applyFont="1" applyBorder="1">
      <alignment vertical="center"/>
    </xf>
    <xf numFmtId="0" fontId="24" fillId="0" borderId="6" xfId="5" applyFont="1" applyBorder="1">
      <alignment vertical="center"/>
    </xf>
    <xf numFmtId="0" fontId="24" fillId="0" borderId="22" xfId="5" applyFont="1" applyBorder="1" applyAlignment="1">
      <alignment horizontal="left" vertical="center"/>
    </xf>
    <xf numFmtId="0" fontId="24" fillId="0" borderId="2" xfId="5" applyFont="1" applyBorder="1" applyAlignment="1">
      <alignment horizontal="left" vertical="center"/>
    </xf>
    <xf numFmtId="38" fontId="24" fillId="3" borderId="2" xfId="6" applyFont="1" applyFill="1" applyBorder="1" applyAlignment="1" applyProtection="1">
      <alignment horizontal="right" vertical="center" shrinkToFit="1"/>
      <protection locked="0"/>
    </xf>
    <xf numFmtId="0" fontId="25" fillId="0" borderId="2" xfId="5" applyFont="1" applyBorder="1" applyAlignment="1">
      <alignment horizontal="center" vertical="center"/>
    </xf>
    <xf numFmtId="0" fontId="24" fillId="0" borderId="0" xfId="5" applyFont="1" applyAlignment="1">
      <alignment horizontal="left" vertical="top" wrapText="1"/>
    </xf>
    <xf numFmtId="0" fontId="20" fillId="0" borderId="0" xfId="5" applyFont="1" applyAlignment="1">
      <alignment horizontal="left" vertical="top" wrapText="1"/>
    </xf>
    <xf numFmtId="0" fontId="24" fillId="0" borderId="0" xfId="5" quotePrefix="1" applyFont="1" applyAlignment="1">
      <alignment horizontal="left" vertical="center" wrapText="1"/>
    </xf>
    <xf numFmtId="185" fontId="24" fillId="6" borderId="2" xfId="6" applyNumberFormat="1" applyFont="1" applyFill="1" applyBorder="1" applyAlignment="1" applyProtection="1">
      <alignment horizontal="right" vertical="center" shrinkToFit="1"/>
      <protection locked="0"/>
    </xf>
    <xf numFmtId="185" fontId="24" fillId="6" borderId="3" xfId="6" applyNumberFormat="1" applyFont="1" applyFill="1" applyBorder="1" applyAlignment="1" applyProtection="1">
      <alignment horizontal="right" vertical="center" shrinkToFit="1"/>
      <protection locked="0"/>
    </xf>
    <xf numFmtId="185" fontId="24" fillId="3" borderId="2" xfId="6" applyNumberFormat="1" applyFont="1" applyFill="1" applyBorder="1" applyAlignment="1" applyProtection="1">
      <alignment horizontal="right" vertical="center" shrinkToFit="1"/>
      <protection locked="0"/>
    </xf>
    <xf numFmtId="185" fontId="24" fillId="3" borderId="3" xfId="6" applyNumberFormat="1" applyFont="1" applyFill="1" applyBorder="1" applyAlignment="1" applyProtection="1">
      <alignment horizontal="right" vertical="center" shrinkToFit="1"/>
      <protection locked="0"/>
    </xf>
    <xf numFmtId="184" fontId="24" fillId="0" borderId="11" xfId="5" applyNumberFormat="1" applyFont="1" applyBorder="1" applyAlignment="1">
      <alignment horizontal="right" vertical="center" wrapText="1"/>
    </xf>
    <xf numFmtId="184" fontId="24" fillId="0" borderId="10" xfId="5" applyNumberFormat="1" applyFont="1" applyBorder="1" applyAlignment="1">
      <alignment horizontal="right" vertical="center" wrapText="1"/>
    </xf>
    <xf numFmtId="184" fontId="24" fillId="0" borderId="59" xfId="5" applyNumberFormat="1" applyFont="1" applyBorder="1" applyAlignment="1">
      <alignment horizontal="right" vertical="center" wrapText="1"/>
    </xf>
    <xf numFmtId="184" fontId="24" fillId="0" borderId="60" xfId="5" applyNumberFormat="1" applyFont="1" applyBorder="1" applyAlignment="1">
      <alignment horizontal="right" vertical="center" wrapText="1"/>
    </xf>
    <xf numFmtId="0" fontId="24" fillId="0" borderId="29" xfId="5" quotePrefix="1" applyFont="1" applyBorder="1" applyAlignment="1">
      <alignment horizontal="center" vertical="center"/>
    </xf>
    <xf numFmtId="0" fontId="24" fillId="0" borderId="17" xfId="5" quotePrefix="1" applyFont="1" applyBorder="1" applyAlignment="1">
      <alignment horizontal="center" vertical="center"/>
    </xf>
    <xf numFmtId="184" fontId="24" fillId="0" borderId="28" xfId="5" applyNumberFormat="1" applyFont="1" applyBorder="1" applyAlignment="1">
      <alignment horizontal="right" vertical="center" wrapText="1"/>
    </xf>
    <xf numFmtId="184" fontId="24" fillId="0" borderId="31" xfId="5" applyNumberFormat="1" applyFont="1" applyBorder="1" applyAlignment="1">
      <alignment horizontal="right" vertical="center" wrapText="1"/>
    </xf>
    <xf numFmtId="184" fontId="24" fillId="0" borderId="18" xfId="5" applyNumberFormat="1" applyFont="1" applyBorder="1" applyAlignment="1">
      <alignment horizontal="right" vertical="center" wrapText="1"/>
    </xf>
    <xf numFmtId="0" fontId="24" fillId="0" borderId="2" xfId="5" applyFont="1" applyBorder="1" applyAlignment="1">
      <alignment horizontal="left" vertical="center" shrinkToFit="1"/>
    </xf>
    <xf numFmtId="0" fontId="24" fillId="0" borderId="12" xfId="5" applyFont="1" applyBorder="1" applyAlignment="1">
      <alignment horizontal="center" vertical="center" wrapText="1"/>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13" xfId="5" applyFont="1" applyBorder="1" applyAlignment="1">
      <alignment horizontal="center" vertical="center" wrapText="1"/>
    </xf>
    <xf numFmtId="0" fontId="24" fillId="0" borderId="8" xfId="5" applyFont="1" applyBorder="1" applyAlignment="1">
      <alignment horizontal="center" vertical="center"/>
    </xf>
    <xf numFmtId="0" fontId="24" fillId="0" borderId="21"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20" xfId="5" applyFont="1" applyBorder="1" applyAlignment="1">
      <alignment horizontal="center" vertical="center" wrapText="1"/>
    </xf>
    <xf numFmtId="0" fontId="24" fillId="0" borderId="32" xfId="5" applyFont="1" applyBorder="1" applyAlignment="1">
      <alignment horizontal="center" vertical="center" wrapText="1"/>
    </xf>
    <xf numFmtId="0" fontId="24" fillId="0" borderId="14" xfId="5" applyFont="1" applyBorder="1" applyAlignment="1">
      <alignment horizontal="center" vertical="center" wrapText="1"/>
    </xf>
    <xf numFmtId="0" fontId="24" fillId="0" borderId="33"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2" xfId="5" applyFont="1" applyBorder="1" applyAlignment="1">
      <alignment horizontal="center" vertical="center" wrapText="1"/>
    </xf>
    <xf numFmtId="0" fontId="24" fillId="0" borderId="2" xfId="5" applyFont="1" applyBorder="1" applyAlignment="1">
      <alignment horizontal="center" vertical="center"/>
    </xf>
    <xf numFmtId="0" fontId="24" fillId="0" borderId="37" xfId="5" quotePrefix="1" applyFont="1" applyBorder="1" applyAlignment="1">
      <alignment horizontal="left" vertical="center" wrapText="1"/>
    </xf>
    <xf numFmtId="0" fontId="24" fillId="0" borderId="38" xfId="5" quotePrefix="1" applyFont="1" applyBorder="1" applyAlignment="1">
      <alignment horizontal="left" vertical="center"/>
    </xf>
    <xf numFmtId="0" fontId="20" fillId="0" borderId="38" xfId="5" applyFont="1" applyBorder="1" applyAlignment="1">
      <alignment horizontal="left" vertical="center"/>
    </xf>
    <xf numFmtId="0" fontId="20" fillId="0" borderId="39" xfId="5" applyFont="1" applyBorder="1" applyAlignment="1">
      <alignment horizontal="left" vertical="center"/>
    </xf>
    <xf numFmtId="0" fontId="20" fillId="0" borderId="40" xfId="5" applyFont="1" applyBorder="1" applyAlignment="1">
      <alignment horizontal="left" vertical="center"/>
    </xf>
    <xf numFmtId="0" fontId="20" fillId="0" borderId="41" xfId="5" applyFont="1" applyBorder="1" applyAlignment="1">
      <alignment horizontal="left" vertical="center"/>
    </xf>
    <xf numFmtId="0" fontId="20" fillId="0" borderId="42" xfId="5" applyFont="1" applyBorder="1" applyAlignment="1">
      <alignment horizontal="left" vertical="center"/>
    </xf>
    <xf numFmtId="0" fontId="24" fillId="0" borderId="0" xfId="5" quotePrefix="1" applyFont="1" applyAlignment="1">
      <alignment horizontal="left" vertical="center"/>
    </xf>
    <xf numFmtId="0" fontId="24" fillId="0" borderId="0" xfId="5" quotePrefix="1" applyFont="1">
      <alignment vertical="center"/>
    </xf>
    <xf numFmtId="0" fontId="25" fillId="0" borderId="3"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10" xfId="5" applyFont="1" applyBorder="1" applyAlignment="1">
      <alignment horizontal="center" vertical="center" wrapText="1"/>
    </xf>
    <xf numFmtId="38" fontId="24" fillId="3" borderId="3" xfId="6" applyFont="1" applyFill="1" applyBorder="1" applyAlignment="1" applyProtection="1">
      <alignment horizontal="right" vertical="center"/>
      <protection locked="0"/>
    </xf>
    <xf numFmtId="38" fontId="24" fillId="3" borderId="9" xfId="6" applyFont="1" applyFill="1" applyBorder="1" applyAlignment="1" applyProtection="1">
      <alignment horizontal="right" vertical="center"/>
      <protection locked="0"/>
    </xf>
    <xf numFmtId="0" fontId="24" fillId="4" borderId="3" xfId="5" applyFont="1" applyFill="1" applyBorder="1" applyAlignment="1">
      <alignment horizontal="center" vertical="center"/>
    </xf>
    <xf numFmtId="0" fontId="24" fillId="4" borderId="9" xfId="5" applyFont="1" applyFill="1" applyBorder="1" applyAlignment="1">
      <alignment horizontal="center" vertical="center"/>
    </xf>
    <xf numFmtId="0" fontId="24" fillId="4" borderId="3" xfId="5" quotePrefix="1" applyFont="1" applyFill="1" applyBorder="1" applyAlignment="1">
      <alignment horizontal="center" vertical="center" wrapText="1"/>
    </xf>
    <xf numFmtId="0" fontId="24" fillId="4" borderId="9" xfId="5" quotePrefix="1" applyFont="1" applyFill="1" applyBorder="1" applyAlignment="1">
      <alignment horizontal="center" vertical="center"/>
    </xf>
    <xf numFmtId="0" fontId="25" fillId="4" borderId="10" xfId="5" applyFont="1" applyFill="1" applyBorder="1" applyAlignment="1">
      <alignment horizontal="center" vertical="center" wrapText="1"/>
    </xf>
    <xf numFmtId="0" fontId="25" fillId="0" borderId="2" xfId="5" applyFont="1" applyBorder="1" applyAlignment="1">
      <alignment horizontal="left" vertical="center"/>
    </xf>
    <xf numFmtId="0" fontId="25" fillId="0" borderId="10" xfId="5" applyFont="1" applyBorder="1" applyAlignment="1">
      <alignment horizontal="center" vertical="center" wrapText="1" shrinkToFit="1"/>
    </xf>
    <xf numFmtId="0" fontId="25" fillId="0" borderId="2" xfId="5" applyFont="1" applyBorder="1" applyAlignment="1">
      <alignment horizontal="center" vertical="center" shrinkToFit="1"/>
    </xf>
    <xf numFmtId="0" fontId="24" fillId="3" borderId="2" xfId="5" applyFont="1" applyFill="1" applyBorder="1" applyAlignment="1" applyProtection="1">
      <alignment horizontal="center" vertical="center" wrapText="1"/>
      <protection locked="0"/>
    </xf>
    <xf numFmtId="0" fontId="25" fillId="0" borderId="2" xfId="5" quotePrefix="1" applyFont="1" applyBorder="1" applyAlignment="1">
      <alignment horizontal="center" vertical="center" wrapText="1"/>
    </xf>
    <xf numFmtId="0" fontId="12" fillId="0" borderId="0" xfId="5" quotePrefix="1" applyFont="1" applyAlignment="1">
      <alignment horizontal="left" vertical="top" wrapText="1"/>
    </xf>
    <xf numFmtId="0" fontId="35" fillId="0" borderId="2" xfId="5" quotePrefix="1" applyFont="1" applyBorder="1" applyAlignment="1">
      <alignment horizontal="center" vertical="center" wrapText="1"/>
    </xf>
    <xf numFmtId="0" fontId="12" fillId="0" borderId="2" xfId="7" applyFont="1" applyBorder="1" applyAlignment="1">
      <alignment horizontal="left" vertical="center" wrapText="1"/>
    </xf>
    <xf numFmtId="0" fontId="12" fillId="3" borderId="2" xfId="5" applyFont="1" applyFill="1" applyBorder="1" applyAlignment="1" applyProtection="1">
      <alignment horizontal="center" vertical="center" wrapText="1"/>
      <protection locked="0"/>
    </xf>
    <xf numFmtId="0" fontId="12" fillId="0" borderId="0" xfId="7" applyFont="1" applyAlignment="1">
      <alignment vertical="top" wrapText="1"/>
    </xf>
    <xf numFmtId="0" fontId="12" fillId="3" borderId="3" xfId="5" applyFont="1" applyFill="1" applyBorder="1" applyAlignment="1" applyProtection="1">
      <alignment horizontal="center" vertical="center"/>
      <protection locked="0"/>
    </xf>
    <xf numFmtId="0" fontId="12" fillId="3" borderId="10" xfId="5" applyFont="1" applyFill="1" applyBorder="1" applyAlignment="1" applyProtection="1">
      <alignment horizontal="center" vertical="center"/>
      <protection locked="0"/>
    </xf>
    <xf numFmtId="0" fontId="12" fillId="3" borderId="12" xfId="5" applyFont="1" applyFill="1" applyBorder="1" applyAlignment="1" applyProtection="1">
      <alignment horizontal="center" vertical="center" wrapText="1"/>
      <protection locked="0"/>
    </xf>
    <xf numFmtId="0" fontId="12" fillId="3" borderId="14" xfId="5" applyFont="1" applyFill="1" applyBorder="1" applyAlignment="1" applyProtection="1">
      <alignment horizontal="center" vertical="center" wrapText="1"/>
      <protection locked="0"/>
    </xf>
    <xf numFmtId="0" fontId="12" fillId="3" borderId="7" xfId="5" applyFont="1" applyFill="1" applyBorder="1" applyAlignment="1" applyProtection="1">
      <alignment horizontal="center" vertical="center" wrapText="1"/>
      <protection locked="0"/>
    </xf>
    <xf numFmtId="0" fontId="12" fillId="3" borderId="16" xfId="5" applyFont="1" applyFill="1" applyBorder="1" applyAlignment="1" applyProtection="1">
      <alignment horizontal="center" vertical="center" wrapText="1"/>
      <protection locked="0"/>
    </xf>
    <xf numFmtId="0" fontId="12" fillId="3" borderId="4" xfId="5" applyFont="1" applyFill="1" applyBorder="1" applyAlignment="1" applyProtection="1">
      <alignment horizontal="center" vertical="center" wrapText="1"/>
      <protection locked="0"/>
    </xf>
    <xf numFmtId="0" fontId="12" fillId="3" borderId="15" xfId="5" applyFont="1" applyFill="1" applyBorder="1" applyAlignment="1" applyProtection="1">
      <alignment horizontal="center" vertical="center" wrapText="1"/>
      <protection locked="0"/>
    </xf>
    <xf numFmtId="0" fontId="24" fillId="3" borderId="12" xfId="5" applyFont="1" applyFill="1" applyBorder="1" applyAlignment="1" applyProtection="1">
      <alignment horizontal="center" vertical="center" wrapText="1"/>
      <protection locked="0"/>
    </xf>
    <xf numFmtId="0" fontId="24" fillId="3" borderId="14" xfId="5" applyFont="1" applyFill="1" applyBorder="1" applyAlignment="1" applyProtection="1">
      <alignment horizontal="center" vertical="center" wrapText="1"/>
      <protection locked="0"/>
    </xf>
    <xf numFmtId="0" fontId="24" fillId="3" borderId="7" xfId="5" applyFont="1" applyFill="1" applyBorder="1" applyAlignment="1" applyProtection="1">
      <alignment horizontal="center" vertical="center" wrapText="1"/>
      <protection locked="0"/>
    </xf>
    <xf numFmtId="0" fontId="24" fillId="3" borderId="16" xfId="5" applyFont="1" applyFill="1" applyBorder="1" applyAlignment="1" applyProtection="1">
      <alignment horizontal="center" vertical="center" wrapText="1"/>
      <protection locked="0"/>
    </xf>
    <xf numFmtId="0" fontId="24" fillId="0" borderId="4" xfId="5" applyFont="1" applyBorder="1" applyAlignment="1" applyProtection="1">
      <alignment vertical="center" wrapText="1"/>
      <protection locked="0"/>
    </xf>
    <xf numFmtId="0" fontId="24" fillId="0" borderId="15" xfId="5" applyFont="1" applyBorder="1" applyAlignment="1" applyProtection="1">
      <alignment vertical="center" wrapText="1"/>
      <protection locked="0"/>
    </xf>
    <xf numFmtId="0" fontId="24" fillId="3" borderId="3"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10" xfId="0" applyFont="1" applyFill="1" applyBorder="1" applyAlignment="1" applyProtection="1">
      <alignment horizontal="left" vertical="top" wrapText="1"/>
      <protection locked="0"/>
    </xf>
    <xf numFmtId="0" fontId="27" fillId="0" borderId="0" xfId="5" quotePrefix="1" applyFont="1" applyAlignment="1">
      <alignment horizontal="left" vertical="center" wrapText="1"/>
    </xf>
    <xf numFmtId="0" fontId="24" fillId="0" borderId="0" xfId="5" applyFont="1" applyAlignment="1">
      <alignment vertical="center" wrapText="1"/>
    </xf>
    <xf numFmtId="0" fontId="12" fillId="0" borderId="0" xfId="5" applyFont="1" applyAlignment="1">
      <alignment horizontal="left" vertical="top" wrapText="1"/>
    </xf>
    <xf numFmtId="0" fontId="35" fillId="0" borderId="2" xfId="5" quotePrefix="1" applyFont="1" applyBorder="1" applyAlignment="1">
      <alignment horizontal="center" vertical="top" wrapText="1"/>
    </xf>
    <xf numFmtId="0" fontId="35" fillId="0" borderId="2" xfId="5" quotePrefix="1" applyFont="1" applyBorder="1" applyAlignment="1">
      <alignment horizontal="center" vertical="top"/>
    </xf>
    <xf numFmtId="0" fontId="12" fillId="0" borderId="2" xfId="5" quotePrefix="1" applyFont="1" applyBorder="1" applyAlignment="1">
      <alignment vertical="top"/>
    </xf>
    <xf numFmtId="0" fontId="12" fillId="3" borderId="2" xfId="5" quotePrefix="1" applyFont="1" applyFill="1" applyBorder="1" applyAlignment="1" applyProtection="1">
      <alignment horizontal="center" vertical="top" wrapText="1"/>
      <protection locked="0"/>
    </xf>
    <xf numFmtId="0" fontId="12" fillId="0" borderId="3" xfId="5" quotePrefix="1" applyFont="1" applyBorder="1" applyAlignment="1">
      <alignment vertical="top" wrapText="1"/>
    </xf>
    <xf numFmtId="0" fontId="12" fillId="0" borderId="9" xfId="5" quotePrefix="1" applyFont="1" applyBorder="1" applyAlignment="1">
      <alignment vertical="top"/>
    </xf>
    <xf numFmtId="0" fontId="12" fillId="0" borderId="10" xfId="5" quotePrefix="1" applyFont="1" applyBorder="1" applyAlignment="1">
      <alignment vertical="top"/>
    </xf>
    <xf numFmtId="0" fontId="12" fillId="0" borderId="9" xfId="5" quotePrefix="1" applyFont="1" applyBorder="1" applyAlignment="1">
      <alignment vertical="top" wrapText="1"/>
    </xf>
    <xf numFmtId="0" fontId="12" fillId="0" borderId="10" xfId="5" quotePrefix="1" applyFont="1" applyBorder="1" applyAlignment="1">
      <alignment vertical="top" wrapText="1"/>
    </xf>
    <xf numFmtId="0" fontId="35" fillId="0" borderId="2" xfId="5" applyFont="1" applyBorder="1" applyAlignment="1">
      <alignment horizontal="center" vertical="center" wrapText="1"/>
    </xf>
    <xf numFmtId="0" fontId="12" fillId="0" borderId="12" xfId="5" applyFont="1" applyBorder="1" applyAlignment="1">
      <alignment horizontal="center" vertical="center"/>
    </xf>
    <xf numFmtId="0" fontId="12" fillId="0" borderId="14" xfId="5" applyFont="1" applyBorder="1" applyAlignment="1">
      <alignment horizontal="center" vertical="center"/>
    </xf>
    <xf numFmtId="0" fontId="12" fillId="0" borderId="4" xfId="5" applyFont="1" applyBorder="1" applyAlignment="1">
      <alignment horizontal="center" vertical="center"/>
    </xf>
    <xf numFmtId="0" fontId="12" fillId="0" borderId="15" xfId="5" applyFont="1" applyBorder="1" applyAlignment="1">
      <alignment horizontal="center" vertical="center"/>
    </xf>
    <xf numFmtId="0" fontId="12" fillId="0" borderId="13" xfId="5" applyFont="1" applyBorder="1" applyAlignment="1">
      <alignment vertical="top"/>
    </xf>
    <xf numFmtId="0" fontId="12" fillId="0" borderId="3" xfId="5" applyFont="1" applyBorder="1">
      <alignment vertical="center"/>
    </xf>
    <xf numFmtId="0" fontId="12" fillId="0" borderId="9" xfId="5" applyFont="1" applyBorder="1">
      <alignment vertical="center"/>
    </xf>
    <xf numFmtId="0" fontId="12" fillId="0" borderId="10" xfId="5" applyFont="1" applyBorder="1">
      <alignment vertical="center"/>
    </xf>
    <xf numFmtId="0" fontId="12" fillId="0" borderId="0" xfId="5" applyFont="1" applyAlignment="1">
      <alignment vertical="top"/>
    </xf>
    <xf numFmtId="0" fontId="39" fillId="0" borderId="0" xfId="5" quotePrefix="1" applyFont="1" applyAlignment="1">
      <alignment vertical="center" wrapText="1"/>
    </xf>
    <xf numFmtId="0" fontId="24" fillId="0" borderId="0" xfId="5" quotePrefix="1" applyFont="1" applyAlignment="1">
      <alignment vertical="center" wrapText="1"/>
    </xf>
    <xf numFmtId="0" fontId="24" fillId="0" borderId="43" xfId="5" quotePrefix="1" applyFont="1" applyBorder="1" applyAlignment="1">
      <alignment horizontal="left" vertical="center"/>
    </xf>
    <xf numFmtId="0" fontId="24" fillId="3" borderId="50" xfId="5" applyFont="1" applyFill="1" applyBorder="1" applyAlignment="1" applyProtection="1">
      <alignment horizontal="right" vertical="top" wrapText="1"/>
      <protection locked="0"/>
    </xf>
    <xf numFmtId="0" fontId="24" fillId="3" borderId="52" xfId="5" applyFont="1" applyFill="1" applyBorder="1" applyAlignment="1" applyProtection="1">
      <alignment horizontal="right" vertical="top" wrapText="1"/>
      <protection locked="0"/>
    </xf>
    <xf numFmtId="0" fontId="12" fillId="7" borderId="3" xfId="5" quotePrefix="1" applyFont="1" applyFill="1" applyBorder="1" applyAlignment="1">
      <alignment horizontal="left" vertical="top" wrapText="1"/>
    </xf>
    <xf numFmtId="0" fontId="12" fillId="7" borderId="9" xfId="5" quotePrefix="1" applyFont="1" applyFill="1" applyBorder="1" applyAlignment="1">
      <alignment horizontal="left" vertical="top" wrapText="1"/>
    </xf>
    <xf numFmtId="0" fontId="12" fillId="7" borderId="10" xfId="5" quotePrefix="1" applyFont="1" applyFill="1" applyBorder="1" applyAlignment="1">
      <alignment horizontal="left" vertical="top" wrapText="1"/>
    </xf>
    <xf numFmtId="0" fontId="25" fillId="0" borderId="43" xfId="5" applyFont="1" applyBorder="1" applyAlignment="1">
      <alignment horizontal="center" vertical="top" wrapText="1"/>
    </xf>
    <xf numFmtId="0" fontId="24" fillId="3" borderId="3" xfId="0" quotePrefix="1" applyFont="1" applyFill="1" applyBorder="1" applyAlignment="1" applyProtection="1">
      <alignment horizontal="left" vertical="top" wrapText="1"/>
      <protection locked="0"/>
    </xf>
    <xf numFmtId="0" fontId="24" fillId="0" borderId="13" xfId="5" quotePrefix="1" applyFont="1" applyBorder="1" applyAlignment="1">
      <alignment vertical="top" wrapText="1"/>
    </xf>
    <xf numFmtId="0" fontId="24" fillId="0" borderId="0" xfId="5" quotePrefix="1" applyFont="1" applyAlignment="1">
      <alignment vertical="top" wrapText="1"/>
    </xf>
    <xf numFmtId="0" fontId="35" fillId="0" borderId="12" xfId="5" applyFont="1" applyBorder="1" applyAlignment="1">
      <alignment horizontal="center" vertical="center"/>
    </xf>
    <xf numFmtId="0" fontId="25" fillId="0" borderId="43" xfId="5" quotePrefix="1" applyFont="1" applyBorder="1" applyAlignment="1">
      <alignment horizontal="center" vertical="center"/>
    </xf>
    <xf numFmtId="0" fontId="12" fillId="3" borderId="3" xfId="5" quotePrefix="1" applyFont="1" applyFill="1" applyBorder="1" applyAlignment="1" applyProtection="1">
      <alignment horizontal="center" vertical="top" wrapText="1"/>
      <protection locked="0"/>
    </xf>
    <xf numFmtId="0" fontId="24" fillId="0" borderId="12" xfId="5" applyFont="1" applyBorder="1" applyAlignment="1">
      <alignment horizontal="left" vertical="center" wrapText="1"/>
    </xf>
    <xf numFmtId="0" fontId="24" fillId="0" borderId="13" xfId="5" applyFont="1" applyBorder="1" applyAlignment="1">
      <alignment horizontal="left" vertical="center" wrapText="1"/>
    </xf>
    <xf numFmtId="0" fontId="24" fillId="0" borderId="14" xfId="5" applyFont="1" applyBorder="1" applyAlignment="1">
      <alignment horizontal="left" vertical="center" wrapText="1"/>
    </xf>
    <xf numFmtId="177" fontId="24" fillId="3" borderId="3" xfId="5" applyNumberFormat="1" applyFont="1" applyFill="1" applyBorder="1" applyAlignment="1" applyProtection="1">
      <alignment horizontal="right" vertical="center"/>
      <protection locked="0"/>
    </xf>
    <xf numFmtId="177" fontId="24" fillId="3" borderId="10" xfId="5" applyNumberFormat="1" applyFont="1" applyFill="1" applyBorder="1" applyAlignment="1" applyProtection="1">
      <alignment horizontal="right" vertical="center"/>
      <protection locked="0"/>
    </xf>
    <xf numFmtId="177" fontId="24" fillId="6" borderId="3" xfId="5" applyNumberFormat="1" applyFont="1" applyFill="1" applyBorder="1" applyAlignment="1" applyProtection="1">
      <alignment horizontal="right" vertical="center"/>
      <protection locked="0"/>
    </xf>
    <xf numFmtId="177" fontId="24" fillId="6" borderId="10" xfId="5" applyNumberFormat="1" applyFont="1" applyFill="1" applyBorder="1" applyAlignment="1" applyProtection="1">
      <alignment horizontal="right" vertical="center"/>
      <protection locked="0"/>
    </xf>
    <xf numFmtId="0" fontId="12" fillId="3" borderId="2" xfId="5" applyFont="1" applyFill="1" applyBorder="1" applyAlignment="1" applyProtection="1">
      <alignment horizontal="center" vertical="center"/>
      <protection locked="0"/>
    </xf>
    <xf numFmtId="0" fontId="12" fillId="0" borderId="3" xfId="5" applyFont="1" applyBorder="1" applyAlignment="1">
      <alignment horizontal="center" vertical="center" wrapText="1"/>
    </xf>
    <xf numFmtId="0" fontId="12" fillId="0" borderId="9" xfId="5" applyFont="1" applyBorder="1" applyAlignment="1">
      <alignment horizontal="center" vertical="center" wrapText="1"/>
    </xf>
    <xf numFmtId="0" fontId="12" fillId="0" borderId="10" xfId="5" applyFont="1" applyBorder="1" applyAlignment="1">
      <alignment horizontal="center" vertical="center" wrapText="1"/>
    </xf>
    <xf numFmtId="0" fontId="24" fillId="0" borderId="2" xfId="5" applyFont="1" applyBorder="1" applyAlignment="1">
      <alignment horizontal="left" vertical="center" wrapText="1"/>
    </xf>
    <xf numFmtId="0" fontId="24" fillId="0" borderId="8" xfId="5" applyFont="1" applyBorder="1" applyAlignment="1">
      <alignment horizontal="left" vertical="center" wrapText="1"/>
    </xf>
    <xf numFmtId="0" fontId="24" fillId="0" borderId="3" xfId="5" applyFont="1" applyBorder="1" applyAlignment="1">
      <alignment horizontal="center" vertical="center" wrapText="1"/>
    </xf>
    <xf numFmtId="0" fontId="24" fillId="0" borderId="9" xfId="5" applyFont="1" applyBorder="1" applyAlignment="1">
      <alignment horizontal="center" vertical="center" wrapText="1"/>
    </xf>
    <xf numFmtId="0" fontId="24" fillId="0" borderId="10" xfId="5" applyFont="1" applyBorder="1" applyAlignment="1">
      <alignment horizontal="center" vertical="center" wrapText="1"/>
    </xf>
    <xf numFmtId="55" fontId="24" fillId="0" borderId="3" xfId="5" applyNumberFormat="1" applyFont="1" applyBorder="1" applyAlignment="1">
      <alignment horizontal="center" vertical="center" wrapText="1"/>
    </xf>
    <xf numFmtId="55" fontId="24" fillId="0" borderId="10" xfId="5" applyNumberFormat="1" applyFont="1" applyBorder="1" applyAlignment="1">
      <alignment horizontal="center" vertical="center" wrapText="1"/>
    </xf>
    <xf numFmtId="0" fontId="25" fillId="0" borderId="12" xfId="5" applyFont="1" applyBorder="1" applyAlignment="1">
      <alignment horizontal="center" vertical="center" wrapText="1"/>
    </xf>
    <xf numFmtId="0" fontId="24" fillId="0" borderId="43" xfId="5" applyFont="1" applyBorder="1" applyAlignment="1">
      <alignment horizontal="left" vertical="top" wrapText="1"/>
    </xf>
    <xf numFmtId="0" fontId="24" fillId="3" borderId="9" xfId="5" applyFont="1" applyFill="1" applyBorder="1" applyAlignment="1" applyProtection="1">
      <alignment horizontal="center" vertical="center"/>
      <protection locked="0"/>
    </xf>
    <xf numFmtId="0" fontId="24" fillId="3" borderId="10" xfId="5" applyFont="1" applyFill="1" applyBorder="1" applyAlignment="1" applyProtection="1">
      <alignment horizontal="center" vertical="center"/>
      <protection locked="0"/>
    </xf>
    <xf numFmtId="0" fontId="24" fillId="0" borderId="43" xfId="5" applyFont="1" applyBorder="1" applyAlignment="1">
      <alignment horizontal="left" vertical="center" wrapText="1"/>
    </xf>
    <xf numFmtId="0" fontId="24" fillId="0" borderId="0" xfId="5" applyFont="1" applyAlignment="1">
      <alignment vertical="top" wrapText="1"/>
    </xf>
    <xf numFmtId="0" fontId="24" fillId="0" borderId="0" xfId="5" applyFont="1" applyAlignment="1">
      <alignment vertical="top"/>
    </xf>
    <xf numFmtId="177" fontId="24" fillId="3" borderId="12" xfId="5" applyNumberFormat="1" applyFont="1" applyFill="1" applyBorder="1" applyAlignment="1" applyProtection="1">
      <alignment horizontal="right" vertical="center"/>
      <protection locked="0"/>
    </xf>
    <xf numFmtId="177" fontId="24" fillId="3" borderId="14" xfId="5" applyNumberFormat="1" applyFont="1" applyFill="1" applyBorder="1" applyAlignment="1" applyProtection="1">
      <alignment horizontal="right" vertical="center"/>
      <protection locked="0"/>
    </xf>
    <xf numFmtId="177" fontId="24" fillId="6" borderId="12" xfId="5" applyNumberFormat="1" applyFont="1" applyFill="1" applyBorder="1" applyAlignment="1" applyProtection="1">
      <alignment horizontal="right" vertical="center"/>
      <protection locked="0"/>
    </xf>
    <xf numFmtId="177" fontId="24" fillId="6" borderId="14" xfId="5" applyNumberFormat="1" applyFont="1" applyFill="1" applyBorder="1" applyAlignment="1" applyProtection="1">
      <alignment horizontal="right" vertical="center"/>
      <protection locked="0"/>
    </xf>
    <xf numFmtId="0" fontId="24" fillId="0" borderId="2" xfId="5" applyFont="1" applyBorder="1" applyAlignment="1">
      <alignment vertical="center" wrapText="1"/>
    </xf>
    <xf numFmtId="0" fontId="24" fillId="0" borderId="2" xfId="5" applyFont="1" applyBorder="1">
      <alignment vertical="center"/>
    </xf>
    <xf numFmtId="20" fontId="24" fillId="0" borderId="12" xfId="5" quotePrefix="1" applyNumberFormat="1" applyFont="1" applyBorder="1" applyAlignment="1">
      <alignment horizontal="left" vertical="center" wrapText="1"/>
    </xf>
    <xf numFmtId="20" fontId="24" fillId="0" borderId="13" xfId="5" quotePrefix="1" applyNumberFormat="1" applyFont="1" applyBorder="1" applyAlignment="1">
      <alignment horizontal="left" vertical="center" wrapText="1"/>
    </xf>
    <xf numFmtId="20" fontId="24" fillId="0" borderId="14" xfId="5" quotePrefix="1" applyNumberFormat="1" applyFont="1" applyBorder="1" applyAlignment="1">
      <alignment horizontal="left" vertical="center" wrapText="1"/>
    </xf>
    <xf numFmtId="20" fontId="24" fillId="0" borderId="4" xfId="5" quotePrefix="1" applyNumberFormat="1" applyFont="1" applyBorder="1" applyAlignment="1">
      <alignment horizontal="left" vertical="center" wrapText="1"/>
    </xf>
    <xf numFmtId="20" fontId="24" fillId="0" borderId="8" xfId="5" quotePrefix="1" applyNumberFormat="1" applyFont="1" applyBorder="1" applyAlignment="1">
      <alignment horizontal="left" vertical="center" wrapText="1"/>
    </xf>
    <xf numFmtId="20" fontId="24" fillId="0" borderId="15" xfId="5" quotePrefix="1" applyNumberFormat="1" applyFont="1" applyBorder="1" applyAlignment="1">
      <alignment horizontal="left" vertical="center" wrapText="1"/>
    </xf>
    <xf numFmtId="0" fontId="24" fillId="0" borderId="13" xfId="5" applyFont="1" applyBorder="1" applyAlignment="1">
      <alignment horizontal="left" vertical="top" wrapText="1"/>
    </xf>
    <xf numFmtId="0" fontId="24" fillId="3" borderId="3" xfId="5" applyFont="1" applyFill="1" applyBorder="1" applyAlignment="1" applyProtection="1">
      <alignment horizontal="center" vertical="center"/>
      <protection locked="0"/>
    </xf>
    <xf numFmtId="0" fontId="20" fillId="0" borderId="19" xfId="5" applyFont="1" applyBorder="1" applyAlignment="1" applyProtection="1">
      <alignment horizontal="center" vertical="center"/>
      <protection locked="0"/>
    </xf>
    <xf numFmtId="0" fontId="24" fillId="6" borderId="3" xfId="5" applyFont="1" applyFill="1" applyBorder="1" applyAlignment="1" applyProtection="1">
      <alignment horizontal="center" vertical="center"/>
      <protection locked="0"/>
    </xf>
    <xf numFmtId="0" fontId="20" fillId="0" borderId="10" xfId="5" applyFont="1" applyBorder="1" applyAlignment="1" applyProtection="1">
      <alignment horizontal="center" vertical="center"/>
      <protection locked="0"/>
    </xf>
    <xf numFmtId="0" fontId="24" fillId="6" borderId="2" xfId="5" applyFont="1" applyFill="1" applyBorder="1" applyAlignment="1" applyProtection="1">
      <alignment horizontal="center" vertical="center"/>
      <protection locked="0"/>
    </xf>
    <xf numFmtId="0" fontId="24" fillId="0" borderId="11" xfId="5" applyFont="1" applyBorder="1" applyAlignment="1">
      <alignment horizontal="center" vertical="center"/>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20" fillId="0" borderId="2" xfId="5" applyFont="1" applyBorder="1" applyAlignment="1">
      <alignment horizontal="center" vertical="center"/>
    </xf>
    <xf numFmtId="20" fontId="24" fillId="0" borderId="2" xfId="5" quotePrefix="1" applyNumberFormat="1" applyFont="1" applyBorder="1" applyAlignment="1">
      <alignment horizontal="left" vertical="center" wrapText="1"/>
    </xf>
    <xf numFmtId="0" fontId="20" fillId="0" borderId="13" xfId="5" applyFont="1" applyBorder="1" applyAlignment="1">
      <alignment horizontal="center" vertical="center" wrapText="1"/>
    </xf>
    <xf numFmtId="0" fontId="20" fillId="0" borderId="4" xfId="5" applyFont="1" applyBorder="1" applyAlignment="1">
      <alignment horizontal="center" vertical="center" wrapText="1"/>
    </xf>
    <xf numFmtId="0" fontId="20" fillId="0" borderId="8" xfId="5" applyFont="1" applyBorder="1" applyAlignment="1">
      <alignment horizontal="center" vertical="center" wrapText="1"/>
    </xf>
    <xf numFmtId="0" fontId="20" fillId="0" borderId="21" xfId="5" applyFont="1" applyBorder="1" applyAlignment="1">
      <alignment horizontal="center" vertical="center"/>
    </xf>
    <xf numFmtId="0" fontId="20" fillId="0" borderId="4" xfId="5" applyFont="1" applyBorder="1" applyAlignment="1">
      <alignment horizontal="center" vertical="center"/>
    </xf>
    <xf numFmtId="0" fontId="20" fillId="0" borderId="20" xfId="5"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6" borderId="3" xfId="0" applyFont="1" applyFill="1" applyBorder="1" applyAlignment="1" applyProtection="1">
      <alignment horizontal="left" vertical="top" wrapText="1"/>
      <protection locked="0"/>
    </xf>
    <xf numFmtId="0" fontId="24" fillId="6" borderId="9" xfId="0" applyFont="1" applyFill="1" applyBorder="1" applyAlignment="1" applyProtection="1">
      <alignment horizontal="left" vertical="top" wrapText="1"/>
      <protection locked="0"/>
    </xf>
    <xf numFmtId="0" fontId="24" fillId="6" borderId="10" xfId="0" applyFont="1" applyFill="1" applyBorder="1" applyAlignment="1" applyProtection="1">
      <alignment horizontal="left" vertical="top" wrapText="1"/>
      <protection locked="0"/>
    </xf>
    <xf numFmtId="0" fontId="24" fillId="0" borderId="8" xfId="5" applyFont="1" applyBorder="1" applyAlignment="1">
      <alignment horizontal="center" vertical="center" wrapText="1"/>
    </xf>
    <xf numFmtId="0" fontId="24" fillId="0" borderId="2" xfId="21" applyFont="1" applyBorder="1" applyAlignment="1">
      <alignment horizontal="left" vertical="center" shrinkToFit="1"/>
    </xf>
    <xf numFmtId="0" fontId="24" fillId="3" borderId="2" xfId="5" applyFont="1" applyFill="1" applyBorder="1" applyAlignment="1" applyProtection="1">
      <alignment horizontal="center" vertical="center"/>
      <protection locked="0"/>
    </xf>
    <xf numFmtId="0" fontId="24" fillId="0" borderId="2" xfId="5" applyFont="1" applyBorder="1" applyAlignment="1" applyProtection="1">
      <alignment horizontal="center" vertical="center"/>
      <protection locked="0"/>
    </xf>
    <xf numFmtId="0" fontId="12" fillId="0" borderId="3" xfId="7"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12" fillId="0" borderId="22" xfId="7" applyFont="1" applyBorder="1" applyAlignment="1">
      <alignment horizontal="left" vertical="center" wrapText="1"/>
    </xf>
    <xf numFmtId="0" fontId="24" fillId="0" borderId="3" xfId="2" applyFont="1" applyBorder="1" applyAlignment="1">
      <alignment vertical="center" shrinkToFit="1"/>
    </xf>
    <xf numFmtId="0" fontId="24" fillId="0" borderId="9" xfId="2" applyFont="1" applyBorder="1" applyAlignment="1">
      <alignment vertical="center" shrinkToFit="1"/>
    </xf>
    <xf numFmtId="0" fontId="24" fillId="0" borderId="10" xfId="2" applyFont="1" applyBorder="1" applyAlignment="1">
      <alignment vertical="center" shrinkToFit="1"/>
    </xf>
    <xf numFmtId="20" fontId="24" fillId="0" borderId="2" xfId="5" applyNumberFormat="1" applyFont="1" applyBorder="1" applyAlignment="1">
      <alignment horizontal="left" vertical="center" shrinkToFit="1"/>
    </xf>
    <xf numFmtId="0" fontId="24" fillId="0" borderId="0" xfId="10" applyFont="1" applyAlignment="1">
      <alignment horizontal="left" vertical="center" wrapText="1"/>
    </xf>
    <xf numFmtId="0" fontId="25" fillId="0" borderId="3" xfId="2" applyFont="1" applyBorder="1" applyAlignment="1">
      <alignment horizontal="center" vertical="center"/>
    </xf>
    <xf numFmtId="0" fontId="25" fillId="0" borderId="9" xfId="2" applyFont="1" applyBorder="1" applyAlignment="1">
      <alignment horizontal="center" vertical="center"/>
    </xf>
    <xf numFmtId="0" fontId="25" fillId="0" borderId="10" xfId="2" applyFont="1" applyBorder="1" applyAlignment="1">
      <alignment horizontal="center" vertical="center"/>
    </xf>
    <xf numFmtId="0" fontId="24" fillId="0" borderId="19" xfId="5" applyFont="1" applyBorder="1" applyAlignment="1">
      <alignment horizontal="left" vertical="center"/>
    </xf>
    <xf numFmtId="0" fontId="24" fillId="3" borderId="11" xfId="5" applyFont="1" applyFill="1" applyBorder="1" applyAlignment="1" applyProtection="1">
      <alignment horizontal="center" vertical="center" wrapText="1"/>
      <protection locked="0"/>
    </xf>
    <xf numFmtId="0" fontId="24" fillId="6" borderId="3" xfId="5" applyFont="1" applyFill="1" applyBorder="1" applyAlignment="1" applyProtection="1">
      <alignment horizontal="center" vertical="center" wrapText="1"/>
      <protection locked="0"/>
    </xf>
    <xf numFmtId="0" fontId="24" fillId="6" borderId="10" xfId="5" applyFont="1" applyFill="1" applyBorder="1" applyAlignment="1" applyProtection="1">
      <alignment horizontal="center" vertical="center" wrapText="1"/>
      <protection locked="0"/>
    </xf>
    <xf numFmtId="0" fontId="25" fillId="0" borderId="13" xfId="5" applyFont="1" applyBorder="1" applyAlignment="1">
      <alignment horizontal="center" vertical="center" wrapText="1"/>
    </xf>
    <xf numFmtId="0" fontId="25" fillId="0" borderId="21" xfId="5" applyFont="1" applyBorder="1" applyAlignment="1">
      <alignment horizontal="center" vertical="center" wrapText="1"/>
    </xf>
    <xf numFmtId="0" fontId="25" fillId="0" borderId="4"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20" xfId="5" applyFont="1" applyBorder="1" applyAlignment="1">
      <alignment horizontal="center" vertical="center" wrapText="1"/>
    </xf>
    <xf numFmtId="0" fontId="19" fillId="0" borderId="32" xfId="5" applyFont="1" applyBorder="1" applyAlignment="1">
      <alignment horizontal="center" vertical="center" wrapText="1"/>
    </xf>
    <xf numFmtId="0" fontId="19" fillId="0" borderId="14" xfId="5" applyFont="1" applyBorder="1" applyAlignment="1">
      <alignment horizontal="center" vertical="center" wrapText="1"/>
    </xf>
    <xf numFmtId="0" fontId="19" fillId="0" borderId="33" xfId="5" applyFont="1" applyBorder="1" applyAlignment="1">
      <alignment horizontal="center" vertical="center" wrapText="1"/>
    </xf>
    <xf numFmtId="0" fontId="19" fillId="0" borderId="15" xfId="5" applyFont="1" applyBorder="1" applyAlignment="1">
      <alignment horizontal="center" vertical="center" wrapText="1"/>
    </xf>
    <xf numFmtId="0" fontId="19" fillId="0" borderId="12" xfId="5" applyFont="1" applyBorder="1" applyAlignment="1">
      <alignment horizontal="center" vertical="center" wrapText="1"/>
    </xf>
    <xf numFmtId="0" fontId="19" fillId="0" borderId="4" xfId="5" applyFont="1" applyBorder="1" applyAlignment="1">
      <alignment horizontal="center" vertical="center" wrapText="1"/>
    </xf>
    <xf numFmtId="0" fontId="24" fillId="0" borderId="61" xfId="5" applyFont="1" applyBorder="1" applyAlignment="1">
      <alignment horizontal="center" vertical="center" wrapText="1"/>
    </xf>
    <xf numFmtId="0" fontId="24" fillId="0" borderId="62" xfId="5" applyFont="1" applyBorder="1" applyAlignment="1">
      <alignment horizontal="center" vertical="center" wrapText="1"/>
    </xf>
    <xf numFmtId="0" fontId="24" fillId="0" borderId="3" xfId="5" quotePrefix="1" applyFont="1" applyBorder="1" applyAlignment="1">
      <alignment vertical="center" wrapText="1"/>
    </xf>
    <xf numFmtId="0" fontId="24" fillId="0" borderId="9" xfId="5" quotePrefix="1" applyFont="1" applyBorder="1" applyAlignment="1">
      <alignment vertical="center" wrapText="1"/>
    </xf>
    <xf numFmtId="0" fontId="24" fillId="0" borderId="10" xfId="5" quotePrefix="1" applyFont="1" applyBorder="1" applyAlignment="1">
      <alignment vertical="center" wrapText="1"/>
    </xf>
    <xf numFmtId="0" fontId="25" fillId="0" borderId="3" xfId="5" quotePrefix="1" applyFont="1" applyBorder="1" applyAlignment="1">
      <alignment horizontal="center" vertical="center" wrapText="1"/>
    </xf>
    <xf numFmtId="0" fontId="25" fillId="0" borderId="9" xfId="5" quotePrefix="1" applyFont="1" applyBorder="1" applyAlignment="1">
      <alignment horizontal="center" vertical="center" wrapText="1"/>
    </xf>
    <xf numFmtId="0" fontId="25" fillId="0" borderId="10" xfId="5" quotePrefix="1" applyFont="1" applyBorder="1" applyAlignment="1">
      <alignment horizontal="center" vertical="center" wrapText="1"/>
    </xf>
    <xf numFmtId="0" fontId="22" fillId="0" borderId="9" xfId="5" applyFont="1" applyBorder="1" applyAlignment="1">
      <alignment horizontal="center" vertical="center"/>
    </xf>
    <xf numFmtId="0" fontId="22" fillId="0" borderId="10" xfId="5" applyFont="1" applyBorder="1" applyAlignment="1">
      <alignment horizontal="center" vertical="center"/>
    </xf>
    <xf numFmtId="0" fontId="24" fillId="3" borderId="9" xfId="0" quotePrefix="1" applyFont="1" applyFill="1" applyBorder="1" applyAlignment="1" applyProtection="1">
      <alignment horizontal="left" vertical="top" wrapText="1"/>
      <protection locked="0"/>
    </xf>
    <xf numFmtId="0" fontId="24" fillId="3" borderId="10" xfId="0" quotePrefix="1" applyFont="1" applyFill="1" applyBorder="1" applyAlignment="1" applyProtection="1">
      <alignment horizontal="left" vertical="top" wrapText="1"/>
      <protection locked="0"/>
    </xf>
    <xf numFmtId="0" fontId="24" fillId="0" borderId="22" xfId="5" quotePrefix="1" applyFont="1" applyBorder="1" applyAlignment="1">
      <alignment horizontal="center" vertical="center" textRotation="255"/>
    </xf>
    <xf numFmtId="0" fontId="24" fillId="0" borderId="24" xfId="5" quotePrefix="1" applyFont="1" applyBorder="1" applyAlignment="1">
      <alignment horizontal="center" vertical="center" textRotation="255"/>
    </xf>
    <xf numFmtId="0" fontId="24" fillId="0" borderId="1" xfId="5" quotePrefix="1" applyFont="1" applyBorder="1" applyAlignment="1">
      <alignment horizontal="center" vertical="center" textRotation="255"/>
    </xf>
    <xf numFmtId="0" fontId="24" fillId="0" borderId="12" xfId="5" applyFont="1" applyBorder="1" applyAlignment="1">
      <alignment horizontal="left" vertical="center"/>
    </xf>
    <xf numFmtId="0" fontId="24" fillId="0" borderId="13" xfId="5" applyFont="1" applyBorder="1" applyAlignment="1">
      <alignment horizontal="left" vertical="center"/>
    </xf>
    <xf numFmtId="0" fontId="24" fillId="0" borderId="14" xfId="5" applyFont="1" applyBorder="1" applyAlignment="1">
      <alignment horizontal="left" vertical="center"/>
    </xf>
    <xf numFmtId="0" fontId="24" fillId="6" borderId="22" xfId="5" quotePrefix="1" applyFont="1" applyFill="1" applyBorder="1" applyAlignment="1" applyProtection="1">
      <alignment horizontal="center" vertical="center"/>
      <protection locked="0"/>
    </xf>
    <xf numFmtId="0" fontId="24" fillId="6" borderId="1" xfId="5" quotePrefix="1" applyFont="1" applyFill="1" applyBorder="1" applyAlignment="1" applyProtection="1">
      <alignment horizontal="center" vertical="center"/>
      <protection locked="0"/>
    </xf>
    <xf numFmtId="0" fontId="24" fillId="3" borderId="12" xfId="0" quotePrefix="1" applyFont="1" applyFill="1" applyBorder="1" applyAlignment="1" applyProtection="1">
      <alignment horizontal="left" vertical="top" wrapText="1"/>
      <protection locked="0"/>
    </xf>
    <xf numFmtId="0" fontId="24" fillId="3" borderId="13" xfId="0" quotePrefix="1" applyFont="1" applyFill="1" applyBorder="1" applyAlignment="1" applyProtection="1">
      <alignment horizontal="left" vertical="top" wrapText="1"/>
      <protection locked="0"/>
    </xf>
    <xf numFmtId="0" fontId="24" fillId="3" borderId="14" xfId="0" quotePrefix="1" applyFont="1" applyFill="1" applyBorder="1" applyAlignment="1" applyProtection="1">
      <alignment horizontal="left" vertical="top" wrapText="1"/>
      <protection locked="0"/>
    </xf>
    <xf numFmtId="0" fontId="24" fillId="3" borderId="4" xfId="0" quotePrefix="1" applyFont="1" applyFill="1" applyBorder="1" applyAlignment="1" applyProtection="1">
      <alignment horizontal="left" vertical="top" wrapText="1"/>
      <protection locked="0"/>
    </xf>
    <xf numFmtId="0" fontId="24" fillId="3" borderId="8" xfId="0" quotePrefix="1" applyFont="1" applyFill="1" applyBorder="1" applyAlignment="1" applyProtection="1">
      <alignment horizontal="left" vertical="top" wrapText="1"/>
      <protection locked="0"/>
    </xf>
    <xf numFmtId="0" fontId="24" fillId="3" borderId="15" xfId="0" quotePrefix="1" applyFont="1" applyFill="1" applyBorder="1" applyAlignment="1" applyProtection="1">
      <alignment horizontal="left" vertical="top" wrapText="1"/>
      <protection locked="0"/>
    </xf>
    <xf numFmtId="0" fontId="24" fillId="3" borderId="3" xfId="0" quotePrefix="1" applyFont="1" applyFill="1" applyBorder="1" applyAlignment="1" applyProtection="1">
      <alignment horizontal="left" vertical="center" wrapText="1"/>
      <protection locked="0"/>
    </xf>
    <xf numFmtId="0" fontId="24" fillId="3" borderId="9" xfId="0" quotePrefix="1" applyFont="1" applyFill="1" applyBorder="1" applyAlignment="1" applyProtection="1">
      <alignment horizontal="left" vertical="center" wrapText="1"/>
      <protection locked="0"/>
    </xf>
    <xf numFmtId="0" fontId="24" fillId="3" borderId="10" xfId="0" quotePrefix="1" applyFont="1" applyFill="1" applyBorder="1" applyAlignment="1" applyProtection="1">
      <alignment horizontal="left" vertical="center" wrapText="1"/>
      <protection locked="0"/>
    </xf>
    <xf numFmtId="0" fontId="25" fillId="0" borderId="12" xfId="5" quotePrefix="1" applyFont="1" applyBorder="1" applyAlignment="1">
      <alignment horizontal="center" vertical="center" wrapText="1"/>
    </xf>
    <xf numFmtId="0" fontId="25" fillId="0" borderId="13" xfId="5" quotePrefix="1" applyFont="1" applyBorder="1" applyAlignment="1">
      <alignment horizontal="center" vertical="center" wrapText="1"/>
    </xf>
    <xf numFmtId="0" fontId="25" fillId="0" borderId="14" xfId="5" quotePrefix="1" applyFont="1" applyBorder="1" applyAlignment="1">
      <alignment horizontal="center" vertical="center" wrapText="1"/>
    </xf>
    <xf numFmtId="0" fontId="22" fillId="0" borderId="3" xfId="5" applyFont="1" applyBorder="1" applyAlignment="1">
      <alignment horizontal="center" vertical="center"/>
    </xf>
    <xf numFmtId="0" fontId="24" fillId="0" borderId="3" xfId="5" quotePrefix="1" applyFont="1" applyBorder="1" applyAlignment="1">
      <alignment horizontal="center" vertical="center" textRotation="255"/>
    </xf>
    <xf numFmtId="0" fontId="24" fillId="3" borderId="2" xfId="0" quotePrefix="1" applyFont="1" applyFill="1" applyBorder="1" applyAlignment="1" applyProtection="1">
      <alignment horizontal="left" vertical="center" wrapText="1"/>
      <protection locked="0"/>
    </xf>
    <xf numFmtId="0" fontId="24" fillId="0" borderId="13" xfId="5" applyFont="1" applyBorder="1">
      <alignment vertical="center"/>
    </xf>
    <xf numFmtId="0" fontId="20" fillId="6" borderId="1" xfId="5" applyFont="1" applyFill="1" applyBorder="1" applyProtection="1">
      <alignment vertical="center"/>
      <protection locked="0"/>
    </xf>
    <xf numFmtId="0" fontId="24" fillId="0" borderId="3" xfId="5" applyFont="1" applyBorder="1">
      <alignment vertical="center"/>
    </xf>
    <xf numFmtId="0" fontId="24" fillId="0" borderId="9" xfId="5" applyFont="1" applyBorder="1">
      <alignment vertical="center"/>
    </xf>
    <xf numFmtId="0" fontId="24" fillId="0" borderId="10" xfId="5" applyFont="1" applyBorder="1">
      <alignment vertical="center"/>
    </xf>
    <xf numFmtId="20" fontId="24" fillId="0" borderId="12" xfId="5" quotePrefix="1" applyNumberFormat="1" applyFont="1" applyBorder="1" applyAlignment="1">
      <alignment vertical="center" wrapText="1"/>
    </xf>
    <xf numFmtId="20" fontId="24" fillId="0" borderId="13" xfId="5" quotePrefix="1" applyNumberFormat="1" applyFont="1" applyBorder="1" applyAlignment="1">
      <alignment vertical="center" wrapText="1"/>
    </xf>
    <xf numFmtId="20" fontId="24" fillId="0" borderId="14" xfId="5" quotePrefix="1" applyNumberFormat="1" applyFont="1" applyBorder="1" applyAlignment="1">
      <alignment vertical="center" wrapText="1"/>
    </xf>
    <xf numFmtId="20" fontId="24" fillId="0" borderId="4" xfId="5" quotePrefix="1" applyNumberFormat="1" applyFont="1" applyBorder="1" applyAlignment="1">
      <alignment vertical="center" wrapText="1"/>
    </xf>
    <xf numFmtId="20" fontId="24" fillId="0" borderId="8" xfId="5" quotePrefix="1" applyNumberFormat="1" applyFont="1" applyBorder="1" applyAlignment="1">
      <alignment vertical="center" wrapText="1"/>
    </xf>
    <xf numFmtId="20" fontId="24" fillId="0" borderId="15" xfId="5" quotePrefix="1" applyNumberFormat="1" applyFont="1" applyBorder="1" applyAlignment="1">
      <alignment vertical="center" wrapText="1"/>
    </xf>
    <xf numFmtId="0" fontId="24" fillId="0" borderId="13" xfId="5" applyFont="1" applyBorder="1" applyAlignment="1">
      <alignment vertical="top" wrapText="1"/>
    </xf>
    <xf numFmtId="0" fontId="25" fillId="0" borderId="3" xfId="5" quotePrefix="1" applyFont="1" applyBorder="1" applyAlignment="1">
      <alignment horizontal="center" vertical="center"/>
    </xf>
    <xf numFmtId="0" fontId="25" fillId="0" borderId="9" xfId="5" quotePrefix="1" applyFont="1" applyBorder="1" applyAlignment="1">
      <alignment horizontal="center" vertical="center"/>
    </xf>
    <xf numFmtId="0" fontId="25" fillId="0" borderId="10" xfId="5" quotePrefix="1" applyFont="1" applyBorder="1" applyAlignment="1">
      <alignment horizontal="center" vertical="center"/>
    </xf>
    <xf numFmtId="0" fontId="24" fillId="0" borderId="12" xfId="5" applyFont="1" applyBorder="1" applyAlignment="1">
      <alignment vertical="center" wrapText="1"/>
    </xf>
    <xf numFmtId="0" fontId="24" fillId="0" borderId="13" xfId="5" applyFont="1" applyBorder="1" applyAlignment="1">
      <alignment vertical="center" wrapText="1"/>
    </xf>
    <xf numFmtId="0" fontId="24" fillId="0" borderId="14" xfId="5" applyFont="1" applyBorder="1" applyAlignment="1">
      <alignment vertical="center" wrapText="1"/>
    </xf>
    <xf numFmtId="0" fontId="24" fillId="0" borderId="4" xfId="5" applyFont="1" applyBorder="1" applyAlignment="1">
      <alignment vertical="center" wrapText="1"/>
    </xf>
    <xf numFmtId="0" fontId="24" fillId="0" borderId="8" xfId="5" applyFont="1" applyBorder="1" applyAlignment="1">
      <alignment vertical="center" wrapText="1"/>
    </xf>
    <xf numFmtId="0" fontId="24" fillId="0" borderId="15" xfId="5" applyFont="1" applyBorder="1" applyAlignment="1">
      <alignment vertical="center" wrapText="1"/>
    </xf>
    <xf numFmtId="0" fontId="24" fillId="6" borderId="10" xfId="5" applyFont="1" applyFill="1" applyBorder="1" applyAlignment="1" applyProtection="1">
      <alignment horizontal="center" vertical="center"/>
      <protection locked="0"/>
    </xf>
    <xf numFmtId="0" fontId="25" fillId="0" borderId="4" xfId="5" quotePrefix="1" applyFont="1" applyBorder="1" applyAlignment="1">
      <alignment horizontal="center" vertical="center" wrapText="1"/>
    </xf>
    <xf numFmtId="0" fontId="25" fillId="0" borderId="8" xfId="5" quotePrefix="1" applyFont="1" applyBorder="1" applyAlignment="1">
      <alignment horizontal="center" vertical="center" wrapText="1"/>
    </xf>
    <xf numFmtId="0" fontId="25" fillId="0" borderId="15" xfId="5" quotePrefix="1" applyFont="1" applyBorder="1" applyAlignment="1">
      <alignment horizontal="center" vertical="center" wrapText="1"/>
    </xf>
    <xf numFmtId="20" fontId="24" fillId="0" borderId="3" xfId="5" applyNumberFormat="1" applyFont="1" applyBorder="1" applyAlignment="1">
      <alignment vertical="center" wrapText="1"/>
    </xf>
    <xf numFmtId="20" fontId="24" fillId="0" borderId="9" xfId="5" applyNumberFormat="1" applyFont="1" applyBorder="1" applyAlignment="1">
      <alignment vertical="center" wrapText="1"/>
    </xf>
    <xf numFmtId="20" fontId="24" fillId="0" borderId="10" xfId="5" applyNumberFormat="1" applyFont="1" applyBorder="1" applyAlignment="1">
      <alignment vertical="center" wrapText="1"/>
    </xf>
    <xf numFmtId="0" fontId="24" fillId="0" borderId="13" xfId="5" applyFont="1" applyBorder="1" applyAlignment="1">
      <alignment vertical="top"/>
    </xf>
    <xf numFmtId="0" fontId="20" fillId="0" borderId="0" xfId="5" applyFont="1">
      <alignment vertical="center"/>
    </xf>
    <xf numFmtId="0" fontId="24" fillId="0" borderId="0" xfId="2" applyFont="1" applyAlignment="1">
      <alignment horizontal="left" vertical="center" wrapText="1"/>
    </xf>
    <xf numFmtId="0" fontId="24" fillId="0" borderId="12" xfId="10" applyFont="1" applyBorder="1" applyAlignment="1">
      <alignment horizontal="center" vertical="center"/>
    </xf>
    <xf numFmtId="0" fontId="24" fillId="0" borderId="14" xfId="10" applyFont="1" applyBorder="1" applyAlignment="1">
      <alignment horizontal="center" vertical="center"/>
    </xf>
    <xf numFmtId="0" fontId="24" fillId="0" borderId="4" xfId="10" applyFont="1" applyBorder="1" applyAlignment="1">
      <alignment horizontal="center" vertical="center"/>
    </xf>
    <xf numFmtId="0" fontId="24" fillId="0" borderId="15" xfId="10" applyFont="1" applyBorder="1" applyAlignment="1">
      <alignment horizontal="center" vertical="center"/>
    </xf>
    <xf numFmtId="0" fontId="24" fillId="0" borderId="12" xfId="10" applyFont="1" applyBorder="1" applyAlignment="1">
      <alignment horizontal="center" vertical="center" wrapText="1"/>
    </xf>
    <xf numFmtId="0" fontId="24" fillId="0" borderId="21" xfId="10" applyFont="1" applyBorder="1" applyAlignment="1">
      <alignment horizontal="center" vertical="center" wrapText="1"/>
    </xf>
    <xf numFmtId="0" fontId="24" fillId="0" borderId="106" xfId="10" applyFont="1" applyBorder="1" applyAlignment="1">
      <alignment horizontal="center" vertical="center" wrapText="1"/>
    </xf>
    <xf numFmtId="0" fontId="24" fillId="0" borderId="23" xfId="10" applyFont="1" applyBorder="1" applyAlignment="1">
      <alignment horizontal="center" vertical="center" wrapText="1"/>
    </xf>
    <xf numFmtId="0" fontId="24" fillId="0" borderId="32" xfId="10" applyFont="1" applyBorder="1" applyAlignment="1">
      <alignment horizontal="center" vertical="center" wrapText="1"/>
    </xf>
    <xf numFmtId="0" fontId="24" fillId="0" borderId="104" xfId="10" applyFont="1" applyBorder="1" applyAlignment="1">
      <alignment horizontal="center" vertical="center" wrapText="1"/>
    </xf>
    <xf numFmtId="0" fontId="24" fillId="0" borderId="107" xfId="10" applyFont="1" applyBorder="1" applyAlignment="1">
      <alignment horizontal="center" vertical="center" wrapText="1"/>
    </xf>
    <xf numFmtId="0" fontId="24" fillId="0" borderId="108" xfId="10" applyFont="1" applyBorder="1" applyAlignment="1">
      <alignment horizontal="center" vertical="center" wrapText="1"/>
    </xf>
    <xf numFmtId="0" fontId="24" fillId="0" borderId="105" xfId="10" applyFont="1" applyBorder="1" applyAlignment="1">
      <alignment horizontal="center" vertical="center"/>
    </xf>
    <xf numFmtId="0" fontId="24" fillId="0" borderId="9" xfId="10" applyFont="1" applyBorder="1" applyAlignment="1">
      <alignment horizontal="center" vertical="center"/>
    </xf>
    <xf numFmtId="0" fontId="24" fillId="0" borderId="10" xfId="10" applyFont="1" applyBorder="1" applyAlignment="1">
      <alignment horizontal="center" vertical="center"/>
    </xf>
    <xf numFmtId="0" fontId="24" fillId="0" borderId="109" xfId="10" applyFont="1" applyBorder="1" applyAlignment="1">
      <alignment horizontal="center" vertical="center"/>
    </xf>
    <xf numFmtId="0" fontId="24" fillId="0" borderId="110" xfId="10" applyFont="1" applyBorder="1" applyAlignment="1">
      <alignment horizontal="center" vertical="center"/>
    </xf>
    <xf numFmtId="0" fontId="24" fillId="0" borderId="109" xfId="10" applyFont="1" applyBorder="1" applyAlignment="1">
      <alignment horizontal="center" vertical="center" wrapText="1"/>
    </xf>
    <xf numFmtId="0" fontId="24" fillId="0" borderId="111" xfId="10" applyFont="1" applyBorder="1" applyAlignment="1">
      <alignment horizontal="center" vertical="center" wrapText="1"/>
    </xf>
    <xf numFmtId="0" fontId="24" fillId="3" borderId="3"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left" vertical="top" wrapText="1"/>
      <protection locked="0"/>
    </xf>
    <xf numFmtId="0" fontId="24" fillId="3" borderId="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72" fillId="0" borderId="12" xfId="10" applyFont="1" applyBorder="1" applyAlignment="1">
      <alignment horizontal="center" vertical="center"/>
    </xf>
    <xf numFmtId="0" fontId="72" fillId="0" borderId="13" xfId="10" applyFont="1" applyBorder="1" applyAlignment="1">
      <alignment horizontal="center" vertical="center"/>
    </xf>
    <xf numFmtId="0" fontId="72" fillId="0" borderId="14" xfId="10" applyFont="1" applyBorder="1" applyAlignment="1">
      <alignment horizontal="center" vertical="center"/>
    </xf>
    <xf numFmtId="0" fontId="72" fillId="0" borderId="4" xfId="10" applyFont="1" applyBorder="1" applyAlignment="1">
      <alignment horizontal="center" vertical="center"/>
    </xf>
    <xf numFmtId="0" fontId="72" fillId="0" borderId="8" xfId="10" applyFont="1" applyBorder="1" applyAlignment="1">
      <alignment horizontal="center" vertical="center"/>
    </xf>
    <xf numFmtId="0" fontId="72" fillId="0" borderId="15" xfId="10" applyFont="1" applyBorder="1" applyAlignment="1">
      <alignment horizontal="center" vertical="center"/>
    </xf>
    <xf numFmtId="0" fontId="72" fillId="0" borderId="12" xfId="10" applyFont="1" applyBorder="1" applyAlignment="1">
      <alignment horizontal="center" vertical="center" wrapText="1"/>
    </xf>
    <xf numFmtId="0" fontId="72" fillId="0" borderId="13" xfId="10" applyFont="1" applyBorder="1" applyAlignment="1">
      <alignment horizontal="center" vertical="center" wrapText="1"/>
    </xf>
    <xf numFmtId="0" fontId="72" fillId="0" borderId="14" xfId="10" applyFont="1" applyBorder="1" applyAlignment="1">
      <alignment horizontal="center" vertical="center" wrapText="1"/>
    </xf>
    <xf numFmtId="0" fontId="72" fillId="0" borderId="4" xfId="10" applyFont="1" applyBorder="1" applyAlignment="1">
      <alignment horizontal="center" vertical="center" wrapText="1"/>
    </xf>
    <xf numFmtId="0" fontId="72" fillId="0" borderId="8" xfId="10" applyFont="1" applyBorder="1" applyAlignment="1">
      <alignment horizontal="center" vertical="center" wrapText="1"/>
    </xf>
    <xf numFmtId="0" fontId="72" fillId="0" borderId="15" xfId="10" applyFont="1" applyBorder="1" applyAlignment="1">
      <alignment horizontal="center" vertical="center" wrapText="1"/>
    </xf>
    <xf numFmtId="0" fontId="27" fillId="0" borderId="3" xfId="10" applyFont="1" applyBorder="1">
      <alignment vertical="center"/>
    </xf>
    <xf numFmtId="0" fontId="27" fillId="0" borderId="9" xfId="10" applyFont="1" applyBorder="1">
      <alignment vertical="center"/>
    </xf>
    <xf numFmtId="0" fontId="27" fillId="0" borderId="10" xfId="10" applyFont="1" applyBorder="1">
      <alignment vertical="center"/>
    </xf>
    <xf numFmtId="0" fontId="27" fillId="3" borderId="3" xfId="10" applyFont="1" applyFill="1" applyBorder="1" applyAlignment="1" applyProtection="1">
      <alignment horizontal="center" vertical="center" wrapText="1"/>
      <protection locked="0"/>
    </xf>
    <xf numFmtId="0" fontId="27" fillId="3" borderId="9" xfId="10" applyFont="1" applyFill="1" applyBorder="1" applyAlignment="1" applyProtection="1">
      <alignment horizontal="center" vertical="center" wrapText="1"/>
      <protection locked="0"/>
    </xf>
    <xf numFmtId="0" fontId="27" fillId="3" borderId="10" xfId="10" applyFont="1" applyFill="1" applyBorder="1" applyAlignment="1" applyProtection="1">
      <alignment horizontal="center" vertical="center" wrapText="1"/>
      <protection locked="0"/>
    </xf>
    <xf numFmtId="0" fontId="24" fillId="0" borderId="112" xfId="10" applyFont="1" applyBorder="1" applyAlignment="1">
      <alignment horizontal="center" vertical="center"/>
    </xf>
    <xf numFmtId="0" fontId="27" fillId="0" borderId="3" xfId="2" applyFont="1" applyBorder="1" applyAlignment="1">
      <alignment horizontal="left" vertical="center"/>
    </xf>
    <xf numFmtId="0" fontId="27" fillId="0" borderId="9" xfId="2" applyFont="1" applyBorder="1" applyAlignment="1">
      <alignment horizontal="left" vertical="center"/>
    </xf>
    <xf numFmtId="0" fontId="27" fillId="0" borderId="10" xfId="2" applyFont="1" applyBorder="1" applyAlignment="1">
      <alignment horizontal="left" vertical="center"/>
    </xf>
    <xf numFmtId="183" fontId="24" fillId="3" borderId="3" xfId="2" applyNumberFormat="1" applyFont="1" applyFill="1" applyBorder="1" applyAlignment="1" applyProtection="1">
      <alignment horizontal="right" vertical="center"/>
      <protection locked="0"/>
    </xf>
    <xf numFmtId="183" fontId="24" fillId="3" borderId="9" xfId="2" applyNumberFormat="1" applyFont="1" applyFill="1" applyBorder="1" applyAlignment="1" applyProtection="1">
      <alignment horizontal="right" vertical="center"/>
      <protection locked="0"/>
    </xf>
    <xf numFmtId="0" fontId="27" fillId="0" borderId="0" xfId="10" applyFont="1">
      <alignment vertical="center"/>
    </xf>
    <xf numFmtId="0" fontId="24" fillId="0" borderId="29" xfId="10" applyFont="1" applyBorder="1" applyAlignment="1">
      <alignment horizontal="center" vertical="center"/>
    </xf>
    <xf numFmtId="0" fontId="24" fillId="0" borderId="124" xfId="10" applyFont="1" applyBorder="1" applyAlignment="1">
      <alignment horizontal="center" vertical="center"/>
    </xf>
    <xf numFmtId="0" fontId="72" fillId="2" borderId="3" xfId="2" applyFont="1" applyFill="1" applyBorder="1" applyAlignment="1">
      <alignment horizontal="center" vertical="center"/>
    </xf>
    <xf numFmtId="0" fontId="72" fillId="2" borderId="9" xfId="2" applyFont="1" applyFill="1" applyBorder="1" applyAlignment="1">
      <alignment horizontal="center" vertical="center"/>
    </xf>
    <xf numFmtId="0" fontId="72" fillId="2" borderId="10" xfId="2" applyFont="1" applyFill="1" applyBorder="1" applyAlignment="1">
      <alignment horizontal="center" vertical="center"/>
    </xf>
    <xf numFmtId="0" fontId="72" fillId="0" borderId="3" xfId="10" applyFont="1" applyBorder="1" applyAlignment="1">
      <alignment horizontal="center" vertical="center"/>
    </xf>
    <xf numFmtId="0" fontId="72" fillId="0" borderId="9" xfId="10" applyFont="1" applyBorder="1" applyAlignment="1">
      <alignment horizontal="center" vertical="center"/>
    </xf>
    <xf numFmtId="0" fontId="72" fillId="0" borderId="10" xfId="10" applyFont="1"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0" xfId="2" applyFont="1" applyAlignment="1">
      <alignment vertical="center" wrapText="1"/>
    </xf>
    <xf numFmtId="0" fontId="68" fillId="0" borderId="7" xfId="5" applyFont="1" applyBorder="1" applyAlignment="1">
      <alignment horizontal="center" vertical="center" wrapText="1"/>
    </xf>
    <xf numFmtId="0" fontId="68" fillId="0" borderId="0" xfId="5" applyFont="1" applyAlignment="1">
      <alignment horizontal="center" vertical="center" wrapText="1"/>
    </xf>
    <xf numFmtId="0" fontId="27" fillId="2" borderId="2" xfId="2" applyFont="1" applyFill="1" applyBorder="1" applyAlignment="1">
      <alignment horizontal="left" vertical="center" wrapText="1"/>
    </xf>
    <xf numFmtId="0" fontId="24" fillId="2" borderId="3" xfId="2" applyFont="1" applyFill="1" applyBorder="1" applyAlignment="1">
      <alignment horizontal="left" vertical="center"/>
    </xf>
    <xf numFmtId="0" fontId="24" fillId="2" borderId="9" xfId="2" applyFont="1" applyFill="1" applyBorder="1" applyAlignment="1">
      <alignment horizontal="left" vertical="center"/>
    </xf>
    <xf numFmtId="0" fontId="24" fillId="2" borderId="10" xfId="2" applyFont="1" applyFill="1" applyBorder="1" applyAlignment="1">
      <alignment horizontal="left" vertical="center"/>
    </xf>
    <xf numFmtId="0" fontId="27" fillId="3" borderId="12" xfId="0" applyFont="1" applyFill="1" applyBorder="1" applyAlignment="1" applyProtection="1">
      <alignment horizontal="left" vertical="top" wrapText="1"/>
      <protection locked="0"/>
    </xf>
    <xf numFmtId="0" fontId="27" fillId="3" borderId="13" xfId="0" applyFont="1" applyFill="1" applyBorder="1" applyAlignment="1" applyProtection="1">
      <alignment horizontal="left" vertical="top" wrapText="1"/>
      <protection locked="0"/>
    </xf>
    <xf numFmtId="0" fontId="27" fillId="3" borderId="14"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8" xfId="0" applyFont="1" applyFill="1" applyBorder="1" applyAlignment="1" applyProtection="1">
      <alignment horizontal="left" vertical="top" wrapText="1"/>
      <protection locked="0"/>
    </xf>
    <xf numFmtId="0" fontId="27" fillId="3" borderId="15" xfId="0" applyFont="1" applyFill="1" applyBorder="1" applyAlignment="1" applyProtection="1">
      <alignment horizontal="left" vertical="top" wrapText="1"/>
      <protection locked="0"/>
    </xf>
    <xf numFmtId="0" fontId="24" fillId="0" borderId="0" xfId="5" applyFont="1">
      <alignment vertical="center"/>
    </xf>
    <xf numFmtId="0" fontId="27" fillId="3" borderId="2" xfId="5" applyFont="1" applyFill="1" applyBorder="1" applyAlignment="1" applyProtection="1">
      <alignment horizontal="center" vertical="center"/>
      <protection locked="0"/>
    </xf>
    <xf numFmtId="0" fontId="27" fillId="0" borderId="2" xfId="5" applyFont="1" applyBorder="1" applyAlignment="1">
      <alignment horizontal="left" vertical="center"/>
    </xf>
    <xf numFmtId="0" fontId="27" fillId="0" borderId="8" xfId="5" applyFont="1" applyBorder="1" applyAlignment="1">
      <alignment horizontal="left" vertical="center"/>
    </xf>
    <xf numFmtId="0" fontId="72" fillId="0" borderId="2" xfId="5" applyFont="1" applyBorder="1" applyAlignment="1">
      <alignment horizontal="center" vertical="center"/>
    </xf>
    <xf numFmtId="0" fontId="27" fillId="0" borderId="2" xfId="5" applyFont="1" applyBorder="1" applyAlignment="1">
      <alignment horizontal="center" vertical="center"/>
    </xf>
    <xf numFmtId="0" fontId="72" fillId="0" borderId="2" xfId="10" applyFont="1" applyBorder="1" applyAlignment="1">
      <alignment horizontal="center" vertical="center" wrapText="1"/>
    </xf>
    <xf numFmtId="0" fontId="72" fillId="0" borderId="2" xfId="10" applyFont="1" applyBorder="1" applyAlignment="1">
      <alignment horizontal="center" vertical="center"/>
    </xf>
    <xf numFmtId="0" fontId="27" fillId="0" borderId="0" xfId="5" applyFont="1" applyAlignment="1">
      <alignment horizontal="left" vertical="center"/>
    </xf>
    <xf numFmtId="0" fontId="27" fillId="0" borderId="0" xfId="5" applyFont="1">
      <alignment vertical="center"/>
    </xf>
    <xf numFmtId="0" fontId="24" fillId="3" borderId="12" xfId="2" applyFont="1" applyFill="1" applyBorder="1" applyAlignment="1" applyProtection="1">
      <alignment horizontal="center" vertical="center"/>
      <protection locked="0"/>
    </xf>
    <xf numFmtId="0" fontId="24" fillId="3" borderId="14" xfId="2" applyFont="1" applyFill="1" applyBorder="1" applyAlignment="1" applyProtection="1">
      <alignment horizontal="center" vertical="center"/>
      <protection locked="0"/>
    </xf>
    <xf numFmtId="0" fontId="24" fillId="3" borderId="7" xfId="2" applyFont="1" applyFill="1" applyBorder="1" applyAlignment="1" applyProtection="1">
      <alignment horizontal="center" vertical="center"/>
      <protection locked="0"/>
    </xf>
    <xf numFmtId="0" fontId="24" fillId="3" borderId="16" xfId="2" applyFont="1" applyFill="1" applyBorder="1" applyAlignment="1" applyProtection="1">
      <alignment horizontal="center" vertical="center"/>
      <protection locked="0"/>
    </xf>
    <xf numFmtId="0" fontId="24" fillId="3" borderId="4" xfId="2" applyFont="1" applyFill="1" applyBorder="1" applyAlignment="1" applyProtection="1">
      <alignment horizontal="center" vertical="center"/>
      <protection locked="0"/>
    </xf>
    <xf numFmtId="0" fontId="24" fillId="3" borderId="15" xfId="2" applyFont="1" applyFill="1" applyBorder="1" applyAlignment="1" applyProtection="1">
      <alignment horizontal="center" vertical="center"/>
      <protection locked="0"/>
    </xf>
    <xf numFmtId="0" fontId="27" fillId="3" borderId="12" xfId="1" applyFont="1" applyFill="1" applyBorder="1" applyAlignment="1" applyProtection="1">
      <alignment horizontal="left" vertical="top" wrapText="1"/>
      <protection locked="0"/>
    </xf>
    <xf numFmtId="0" fontId="27" fillId="3" borderId="13" xfId="1" applyFont="1" applyFill="1" applyBorder="1" applyAlignment="1" applyProtection="1">
      <alignment horizontal="left" vertical="top" wrapText="1"/>
      <protection locked="0"/>
    </xf>
    <xf numFmtId="0" fontId="27" fillId="3" borderId="14" xfId="1" applyFont="1" applyFill="1" applyBorder="1" applyAlignment="1" applyProtection="1">
      <alignment horizontal="left" vertical="top" wrapText="1"/>
      <protection locked="0"/>
    </xf>
    <xf numFmtId="0" fontId="27" fillId="3" borderId="4" xfId="1" applyFont="1" applyFill="1" applyBorder="1" applyAlignment="1" applyProtection="1">
      <alignment horizontal="left" vertical="top" wrapText="1"/>
      <protection locked="0"/>
    </xf>
    <xf numFmtId="0" fontId="27" fillId="3" borderId="8" xfId="1" applyFont="1" applyFill="1" applyBorder="1" applyAlignment="1" applyProtection="1">
      <alignment horizontal="left" vertical="top" wrapText="1"/>
      <protection locked="0"/>
    </xf>
    <xf numFmtId="0" fontId="27" fillId="3" borderId="15" xfId="1" applyFont="1" applyFill="1" applyBorder="1" applyAlignment="1" applyProtection="1">
      <alignment horizontal="left" vertical="top" wrapText="1"/>
      <protection locked="0"/>
    </xf>
    <xf numFmtId="0" fontId="25" fillId="2" borderId="3"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10" xfId="2" applyFont="1" applyFill="1" applyBorder="1" applyAlignment="1">
      <alignment horizontal="center" vertical="center"/>
    </xf>
    <xf numFmtId="0" fontId="24" fillId="0" borderId="3" xfId="2" applyFont="1" applyBorder="1" applyAlignment="1">
      <alignment horizontal="left" vertical="center"/>
    </xf>
    <xf numFmtId="0" fontId="24" fillId="0" borderId="9" xfId="2" applyFont="1" applyBorder="1" applyAlignment="1">
      <alignment horizontal="left" vertical="center"/>
    </xf>
    <xf numFmtId="0" fontId="24" fillId="0" borderId="10" xfId="2" applyFont="1" applyBorder="1" applyAlignment="1">
      <alignment horizontal="left" vertical="center"/>
    </xf>
    <xf numFmtId="0" fontId="25" fillId="0" borderId="3" xfId="10" applyFont="1" applyBorder="1" applyAlignment="1">
      <alignment horizontal="center" vertical="center"/>
    </xf>
    <xf numFmtId="0" fontId="25" fillId="0" borderId="10" xfId="10" applyFont="1" applyBorder="1" applyAlignment="1">
      <alignment horizontal="center" vertical="center"/>
    </xf>
    <xf numFmtId="0" fontId="27" fillId="0" borderId="2" xfId="10" applyFont="1" applyBorder="1">
      <alignment vertical="center"/>
    </xf>
    <xf numFmtId="0" fontId="27" fillId="3" borderId="12" xfId="10" applyFont="1" applyFill="1" applyBorder="1" applyAlignment="1" applyProtection="1">
      <alignment horizontal="center" vertical="center"/>
      <protection locked="0"/>
    </xf>
    <xf numFmtId="0" fontId="27" fillId="3" borderId="14" xfId="10" applyFont="1" applyFill="1" applyBorder="1" applyAlignment="1" applyProtection="1">
      <alignment horizontal="center" vertical="center"/>
      <protection locked="0"/>
    </xf>
    <xf numFmtId="0" fontId="27" fillId="3" borderId="7" xfId="10" applyFont="1" applyFill="1" applyBorder="1" applyAlignment="1" applyProtection="1">
      <alignment horizontal="center" vertical="center"/>
      <protection locked="0"/>
    </xf>
    <xf numFmtId="0" fontId="27" fillId="3" borderId="16" xfId="10" applyFont="1" applyFill="1" applyBorder="1" applyAlignment="1" applyProtection="1">
      <alignment horizontal="center" vertical="center"/>
      <protection locked="0"/>
    </xf>
    <xf numFmtId="0" fontId="27" fillId="3" borderId="4" xfId="10" applyFont="1" applyFill="1" applyBorder="1" applyAlignment="1" applyProtection="1">
      <alignment horizontal="center" vertical="center"/>
      <protection locked="0"/>
    </xf>
    <xf numFmtId="0" fontId="27" fillId="3" borderId="15" xfId="10" applyFont="1" applyFill="1" applyBorder="1" applyAlignment="1" applyProtection="1">
      <alignment horizontal="center" vertical="center"/>
      <protection locked="0"/>
    </xf>
    <xf numFmtId="0" fontId="27" fillId="2" borderId="3" xfId="2" applyFont="1" applyFill="1" applyBorder="1" applyAlignment="1">
      <alignment horizontal="left" vertical="center"/>
    </xf>
    <xf numFmtId="0" fontId="27" fillId="2" borderId="9" xfId="2" applyFont="1" applyFill="1" applyBorder="1" applyAlignment="1">
      <alignment horizontal="left" vertical="center"/>
    </xf>
    <xf numFmtId="0" fontId="27" fillId="2" borderId="10" xfId="2" applyFont="1" applyFill="1" applyBorder="1" applyAlignment="1">
      <alignment horizontal="left" vertical="center"/>
    </xf>
    <xf numFmtId="0" fontId="27" fillId="0" borderId="8" xfId="10" applyFont="1" applyBorder="1">
      <alignment vertical="center"/>
    </xf>
    <xf numFmtId="0" fontId="27" fillId="3" borderId="3" xfId="5" applyFont="1" applyFill="1" applyBorder="1" applyAlignment="1" applyProtection="1">
      <alignment horizontal="center" vertical="center"/>
      <protection locked="0"/>
    </xf>
    <xf numFmtId="0" fontId="27" fillId="3" borderId="10" xfId="5" applyFont="1" applyFill="1" applyBorder="1" applyAlignment="1" applyProtection="1">
      <alignment horizontal="center" vertical="center"/>
      <protection locked="0"/>
    </xf>
    <xf numFmtId="0" fontId="27" fillId="0" borderId="0" xfId="2" applyFont="1" applyAlignment="1">
      <alignment horizontal="left" vertical="center" wrapText="1"/>
    </xf>
    <xf numFmtId="0" fontId="27" fillId="3" borderId="3" xfId="0" applyFont="1" applyFill="1" applyBorder="1" applyAlignment="1" applyProtection="1">
      <alignment horizontal="left" vertical="top" wrapText="1"/>
      <protection locked="0"/>
    </xf>
    <xf numFmtId="0" fontId="27" fillId="3" borderId="9" xfId="0" applyFont="1" applyFill="1" applyBorder="1" applyAlignment="1" applyProtection="1">
      <alignment horizontal="left" vertical="top" wrapText="1"/>
      <protection locked="0"/>
    </xf>
    <xf numFmtId="0" fontId="27" fillId="3" borderId="10" xfId="0" applyFont="1" applyFill="1" applyBorder="1" applyAlignment="1" applyProtection="1">
      <alignment horizontal="left" vertical="top" wrapText="1"/>
      <protection locked="0"/>
    </xf>
    <xf numFmtId="0" fontId="27" fillId="0" borderId="13" xfId="5" applyFont="1" applyBorder="1" applyAlignment="1">
      <alignment vertical="top" wrapText="1"/>
    </xf>
    <xf numFmtId="0" fontId="27" fillId="0" borderId="0" xfId="5" applyFont="1" applyAlignment="1">
      <alignment vertical="top" wrapText="1"/>
    </xf>
    <xf numFmtId="0" fontId="24" fillId="2" borderId="13" xfId="2" applyFont="1" applyFill="1" applyBorder="1" applyAlignment="1">
      <alignment horizontal="left" vertical="top" wrapText="1"/>
    </xf>
    <xf numFmtId="0" fontId="24" fillId="2" borderId="0" xfId="2" applyFont="1" applyFill="1" applyAlignment="1">
      <alignment horizontal="left" vertical="top" wrapText="1"/>
    </xf>
    <xf numFmtId="0" fontId="24" fillId="2" borderId="3" xfId="2" quotePrefix="1" applyFont="1" applyFill="1" applyBorder="1" applyAlignment="1">
      <alignment horizontal="left" vertical="center"/>
    </xf>
    <xf numFmtId="0" fontId="24" fillId="2" borderId="9" xfId="2" quotePrefix="1" applyFont="1" applyFill="1" applyBorder="1" applyAlignment="1">
      <alignment horizontal="left" vertical="center"/>
    </xf>
    <xf numFmtId="0" fontId="24" fillId="2" borderId="10" xfId="2" quotePrefix="1" applyFont="1" applyFill="1" applyBorder="1" applyAlignment="1">
      <alignment horizontal="left" vertical="center"/>
    </xf>
    <xf numFmtId="0" fontId="24" fillId="3" borderId="3" xfId="2" applyFont="1" applyFill="1" applyBorder="1" applyAlignment="1" applyProtection="1">
      <alignment horizontal="left" vertical="top" wrapText="1"/>
      <protection locked="0"/>
    </xf>
    <xf numFmtId="0" fontId="24" fillId="3" borderId="9" xfId="2" applyFont="1" applyFill="1" applyBorder="1" applyAlignment="1" applyProtection="1">
      <alignment horizontal="left" vertical="top" wrapText="1"/>
      <protection locked="0"/>
    </xf>
    <xf numFmtId="0" fontId="24" fillId="3" borderId="10" xfId="2" applyFont="1" applyFill="1" applyBorder="1" applyAlignment="1" applyProtection="1">
      <alignment horizontal="left" vertical="top" wrapText="1"/>
      <protection locked="0"/>
    </xf>
    <xf numFmtId="0" fontId="24" fillId="6" borderId="3" xfId="2" applyFont="1" applyFill="1" applyBorder="1" applyAlignment="1" applyProtection="1">
      <alignment horizontal="left" vertical="top" wrapText="1"/>
      <protection locked="0"/>
    </xf>
    <xf numFmtId="0" fontId="24" fillId="6" borderId="9" xfId="2" applyFont="1" applyFill="1" applyBorder="1" applyAlignment="1" applyProtection="1">
      <alignment horizontal="left" vertical="top" wrapText="1"/>
      <protection locked="0"/>
    </xf>
    <xf numFmtId="0" fontId="24" fillId="6" borderId="10" xfId="2" applyFont="1" applyFill="1" applyBorder="1" applyAlignment="1" applyProtection="1">
      <alignment horizontal="left" vertical="top" wrapText="1"/>
      <protection locked="0"/>
    </xf>
    <xf numFmtId="0" fontId="27" fillId="0" borderId="0" xfId="2" applyFont="1" applyAlignment="1">
      <alignment horizontal="left" vertical="top" wrapText="1"/>
    </xf>
    <xf numFmtId="0" fontId="27" fillId="0" borderId="3" xfId="2" quotePrefix="1" applyFont="1" applyBorder="1" applyAlignment="1">
      <alignment horizontal="left" vertical="center"/>
    </xf>
    <xf numFmtId="0" fontId="27" fillId="0" borderId="9" xfId="2" quotePrefix="1" applyFont="1" applyBorder="1" applyAlignment="1">
      <alignment horizontal="left" vertical="center"/>
    </xf>
    <xf numFmtId="0" fontId="27" fillId="0" borderId="10" xfId="2" quotePrefix="1" applyFont="1" applyBorder="1" applyAlignment="1">
      <alignment horizontal="left" vertical="center"/>
    </xf>
    <xf numFmtId="0" fontId="24" fillId="0" borderId="8" xfId="2" quotePrefix="1" applyFont="1" applyBorder="1" applyAlignment="1">
      <alignment horizontal="left" vertical="center" wrapText="1"/>
    </xf>
    <xf numFmtId="0" fontId="25" fillId="4" borderId="3" xfId="10" quotePrefix="1" applyFont="1" applyFill="1" applyBorder="1" applyAlignment="1">
      <alignment horizontal="center" vertical="center"/>
    </xf>
    <xf numFmtId="0" fontId="25" fillId="4" borderId="9" xfId="10" quotePrefix="1" applyFont="1" applyFill="1" applyBorder="1" applyAlignment="1">
      <alignment horizontal="center" vertical="center"/>
    </xf>
    <xf numFmtId="0" fontId="25" fillId="4" borderId="10" xfId="10" quotePrefix="1" applyFont="1" applyFill="1" applyBorder="1" applyAlignment="1">
      <alignment horizontal="center" vertical="center"/>
    </xf>
    <xf numFmtId="0" fontId="24" fillId="0" borderId="3" xfId="2" quotePrefix="1" applyFont="1" applyBorder="1" applyAlignment="1">
      <alignment horizontal="left" vertical="center"/>
    </xf>
    <xf numFmtId="0" fontId="24" fillId="0" borderId="9" xfId="2" quotePrefix="1" applyFont="1" applyBorder="1" applyAlignment="1">
      <alignment horizontal="left" vertical="center"/>
    </xf>
    <xf numFmtId="0" fontId="24" fillId="0" borderId="10" xfId="2" quotePrefix="1" applyFont="1" applyBorder="1" applyAlignment="1">
      <alignment horizontal="left" vertical="center"/>
    </xf>
    <xf numFmtId="0" fontId="27" fillId="2" borderId="3" xfId="2" quotePrefix="1" applyFont="1" applyFill="1" applyBorder="1" applyAlignment="1">
      <alignment horizontal="left" vertical="center"/>
    </xf>
    <xf numFmtId="0" fontId="27" fillId="2" borderId="9" xfId="2" quotePrefix="1" applyFont="1" applyFill="1" applyBorder="1" applyAlignment="1">
      <alignment horizontal="left" vertical="center"/>
    </xf>
    <xf numFmtId="0" fontId="27" fillId="2" borderId="10" xfId="2" quotePrefix="1" applyFont="1" applyFill="1" applyBorder="1" applyAlignment="1">
      <alignment horizontal="left" vertical="center"/>
    </xf>
    <xf numFmtId="180" fontId="24" fillId="3" borderId="3" xfId="5" applyNumberFormat="1" applyFont="1" applyFill="1" applyBorder="1" applyAlignment="1" applyProtection="1">
      <alignment horizontal="right" vertical="center"/>
      <protection locked="0"/>
    </xf>
    <xf numFmtId="180" fontId="24" fillId="3" borderId="9" xfId="5" applyNumberFormat="1" applyFont="1" applyFill="1" applyBorder="1" applyAlignment="1" applyProtection="1">
      <alignment horizontal="right" vertical="center"/>
      <protection locked="0"/>
    </xf>
    <xf numFmtId="0" fontId="27" fillId="0" borderId="0" xfId="10" applyFont="1" applyAlignment="1">
      <alignment horizontal="left" vertical="center"/>
    </xf>
    <xf numFmtId="0" fontId="27" fillId="0" borderId="0" xfId="2" applyFont="1" applyAlignment="1">
      <alignment vertical="center" wrapText="1"/>
    </xf>
    <xf numFmtId="0" fontId="27" fillId="0" borderId="0" xfId="10" applyFont="1" applyAlignment="1">
      <alignment vertical="top" wrapText="1"/>
    </xf>
    <xf numFmtId="0" fontId="25" fillId="0" borderId="2" xfId="10" applyFont="1" applyBorder="1" applyAlignment="1">
      <alignment horizontal="center" vertical="center"/>
    </xf>
    <xf numFmtId="0" fontId="24" fillId="0" borderId="2" xfId="10" applyFont="1" applyBorder="1">
      <alignment vertical="center"/>
    </xf>
    <xf numFmtId="0" fontId="24" fillId="0" borderId="2" xfId="10" applyFont="1" applyBorder="1" applyAlignment="1">
      <alignment vertical="center" wrapText="1"/>
    </xf>
    <xf numFmtId="0" fontId="24" fillId="3" borderId="12" xfId="1" applyFont="1" applyFill="1" applyBorder="1" applyAlignment="1" applyProtection="1">
      <alignment horizontal="left" vertical="top" wrapText="1"/>
      <protection locked="0"/>
    </xf>
    <xf numFmtId="0" fontId="24" fillId="3" borderId="13" xfId="1" applyFont="1" applyFill="1" applyBorder="1" applyAlignment="1" applyProtection="1">
      <alignment horizontal="left" vertical="top" wrapText="1"/>
      <protection locked="0"/>
    </xf>
    <xf numFmtId="0" fontId="24" fillId="3" borderId="14" xfId="1" applyFont="1" applyFill="1" applyBorder="1" applyAlignment="1" applyProtection="1">
      <alignment horizontal="left" vertical="top" wrapText="1"/>
      <protection locked="0"/>
    </xf>
    <xf numFmtId="0" fontId="24" fillId="3" borderId="4" xfId="1" applyFont="1" applyFill="1" applyBorder="1" applyAlignment="1" applyProtection="1">
      <alignment horizontal="left" vertical="top" wrapText="1"/>
      <protection locked="0"/>
    </xf>
    <xf numFmtId="0" fontId="24" fillId="3" borderId="8" xfId="1" applyFont="1" applyFill="1" applyBorder="1" applyAlignment="1" applyProtection="1">
      <alignment horizontal="left" vertical="top" wrapText="1"/>
      <protection locked="0"/>
    </xf>
    <xf numFmtId="0" fontId="24" fillId="3" borderId="15" xfId="1" applyFont="1" applyFill="1" applyBorder="1" applyAlignment="1" applyProtection="1">
      <alignment horizontal="left" vertical="top" wrapText="1"/>
      <protection locked="0"/>
    </xf>
    <xf numFmtId="0" fontId="24" fillId="0" borderId="8" xfId="10" applyFont="1" applyBorder="1">
      <alignment vertical="center"/>
    </xf>
    <xf numFmtId="0" fontId="24" fillId="0" borderId="0" xfId="10" applyFont="1">
      <alignment vertical="center"/>
    </xf>
    <xf numFmtId="0" fontId="72" fillId="4" borderId="3" xfId="10" quotePrefix="1" applyFont="1" applyFill="1" applyBorder="1" applyAlignment="1">
      <alignment horizontal="center" vertical="center"/>
    </xf>
    <xf numFmtId="0" fontId="72" fillId="4" borderId="9" xfId="10" quotePrefix="1" applyFont="1" applyFill="1" applyBorder="1" applyAlignment="1">
      <alignment horizontal="center" vertical="center"/>
    </xf>
    <xf numFmtId="0" fontId="72" fillId="4" borderId="10" xfId="10" quotePrefix="1" applyFont="1" applyFill="1" applyBorder="1" applyAlignment="1">
      <alignment horizontal="center" vertical="center"/>
    </xf>
    <xf numFmtId="0" fontId="84" fillId="0" borderId="3" xfId="5" applyFont="1" applyBorder="1" applyAlignment="1">
      <alignment horizontal="center" vertical="center" wrapText="1"/>
    </xf>
    <xf numFmtId="0" fontId="84" fillId="0" borderId="9" xfId="5" applyFont="1" applyBorder="1" applyAlignment="1">
      <alignment horizontal="center" vertical="center" wrapText="1"/>
    </xf>
    <xf numFmtId="0" fontId="84" fillId="0" borderId="10" xfId="5" applyFont="1" applyBorder="1" applyAlignment="1">
      <alignment horizontal="center" vertical="center" wrapText="1"/>
    </xf>
    <xf numFmtId="0" fontId="27" fillId="2" borderId="3"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27" fillId="3" borderId="3" xfId="5" applyFont="1" applyFill="1" applyBorder="1" applyAlignment="1" applyProtection="1">
      <alignment horizontal="center" vertical="center" wrapText="1"/>
      <protection locked="0"/>
    </xf>
    <xf numFmtId="0" fontId="27" fillId="3" borderId="9" xfId="5" applyFont="1" applyFill="1" applyBorder="1" applyAlignment="1" applyProtection="1">
      <alignment horizontal="center" vertical="center" wrapText="1"/>
      <protection locked="0"/>
    </xf>
    <xf numFmtId="0" fontId="27" fillId="3" borderId="10" xfId="5" applyFont="1" applyFill="1" applyBorder="1" applyAlignment="1" applyProtection="1">
      <alignment horizontal="center" vertical="center" wrapText="1"/>
      <protection locked="0"/>
    </xf>
    <xf numFmtId="0" fontId="24" fillId="6" borderId="2" xfId="2" applyFont="1" applyFill="1" applyBorder="1" applyAlignment="1" applyProtection="1">
      <alignment horizontal="center" vertical="center"/>
      <protection locked="0"/>
    </xf>
    <xf numFmtId="0" fontId="24" fillId="3" borderId="3" xfId="2" applyFont="1" applyFill="1" applyBorder="1" applyAlignment="1" applyProtection="1">
      <alignment horizontal="center" vertical="center"/>
      <protection locked="0"/>
    </xf>
    <xf numFmtId="0" fontId="24" fillId="3" borderId="9" xfId="2" applyFont="1" applyFill="1" applyBorder="1" applyAlignment="1" applyProtection="1">
      <alignment horizontal="center" vertical="center"/>
      <protection locked="0"/>
    </xf>
    <xf numFmtId="0" fontId="24" fillId="3" borderId="10" xfId="2" applyFont="1" applyFill="1" applyBorder="1" applyAlignment="1" applyProtection="1">
      <alignment horizontal="center" vertical="center"/>
      <protection locked="0"/>
    </xf>
    <xf numFmtId="0" fontId="24" fillId="0" borderId="2" xfId="2" applyFont="1" applyBorder="1" applyAlignment="1">
      <alignment vertical="center"/>
    </xf>
    <xf numFmtId="0" fontId="24" fillId="3" borderId="2" xfId="2" applyFont="1" applyFill="1" applyBorder="1" applyAlignment="1" applyProtection="1">
      <alignment horizontal="center" vertical="center"/>
      <protection locked="0"/>
    </xf>
    <xf numFmtId="0" fontId="27" fillId="0" borderId="3" xfId="2" applyFont="1" applyBorder="1" applyAlignment="1">
      <alignment horizontal="left" vertical="center" wrapText="1"/>
    </xf>
    <xf numFmtId="0" fontId="27" fillId="0" borderId="9" xfId="2" applyFont="1" applyBorder="1" applyAlignment="1">
      <alignment horizontal="left" vertical="center" wrapText="1"/>
    </xf>
    <xf numFmtId="0" fontId="27" fillId="0" borderId="10" xfId="2" applyFont="1" applyBorder="1" applyAlignment="1">
      <alignment horizontal="left" vertical="center" wrapText="1"/>
    </xf>
    <xf numFmtId="0" fontId="25" fillId="0" borderId="2" xfId="2" applyFont="1" applyBorder="1" applyAlignment="1">
      <alignment vertical="center"/>
    </xf>
    <xf numFmtId="0" fontId="24" fillId="0" borderId="3" xfId="2" applyFont="1" applyBorder="1" applyAlignment="1">
      <alignment vertical="center"/>
    </xf>
    <xf numFmtId="0" fontId="24" fillId="0" borderId="9" xfId="2" applyFont="1" applyBorder="1" applyAlignment="1">
      <alignment vertical="center"/>
    </xf>
    <xf numFmtId="0" fontId="24" fillId="0" borderId="10" xfId="2" applyFont="1" applyBorder="1" applyAlignment="1">
      <alignment vertical="center"/>
    </xf>
    <xf numFmtId="0" fontId="27" fillId="0" borderId="0" xfId="10" applyFont="1" applyAlignment="1">
      <alignment horizontal="left" vertical="center" wrapText="1"/>
    </xf>
    <xf numFmtId="0" fontId="27" fillId="0" borderId="3" xfId="2" applyFont="1" applyBorder="1" applyAlignment="1">
      <alignment vertical="center"/>
    </xf>
    <xf numFmtId="0" fontId="27" fillId="0" borderId="9" xfId="2" applyFont="1" applyBorder="1" applyAlignment="1">
      <alignment vertical="center"/>
    </xf>
    <xf numFmtId="0" fontId="27" fillId="0" borderId="10" xfId="2" applyFont="1" applyBorder="1" applyAlignment="1">
      <alignment vertical="center"/>
    </xf>
    <xf numFmtId="0" fontId="25" fillId="4" borderId="2" xfId="2" applyFont="1" applyFill="1" applyBorder="1" applyAlignment="1">
      <alignment horizontal="center" vertical="center" wrapText="1"/>
    </xf>
    <xf numFmtId="0" fontId="25" fillId="4" borderId="22" xfId="2" applyFont="1" applyFill="1" applyBorder="1" applyAlignment="1">
      <alignment horizontal="center" vertical="center" wrapText="1"/>
    </xf>
    <xf numFmtId="0" fontId="25" fillId="4" borderId="1" xfId="2" applyFont="1" applyFill="1" applyBorder="1" applyAlignment="1">
      <alignment horizontal="center" vertical="center" wrapText="1"/>
    </xf>
    <xf numFmtId="49" fontId="25" fillId="4" borderId="22" xfId="2" applyNumberFormat="1" applyFont="1" applyFill="1" applyBorder="1" applyAlignment="1">
      <alignment horizontal="center" vertical="center"/>
    </xf>
    <xf numFmtId="49" fontId="25" fillId="4" borderId="1" xfId="2" applyNumberFormat="1" applyFont="1" applyFill="1" applyBorder="1" applyAlignment="1">
      <alignment horizontal="center" vertical="center"/>
    </xf>
    <xf numFmtId="0" fontId="25" fillId="4" borderId="12" xfId="2" applyFont="1" applyFill="1" applyBorder="1" applyAlignment="1">
      <alignment horizontal="center" vertical="center" wrapText="1"/>
    </xf>
    <xf numFmtId="0" fontId="25" fillId="4" borderId="14" xfId="2" applyFont="1" applyFill="1" applyBorder="1" applyAlignment="1">
      <alignment horizontal="center" vertical="center" wrapText="1"/>
    </xf>
    <xf numFmtId="0" fontId="25" fillId="4" borderId="4" xfId="2" applyFont="1" applyFill="1" applyBorder="1" applyAlignment="1">
      <alignment horizontal="center" vertical="center" wrapText="1"/>
    </xf>
    <xf numFmtId="0" fontId="25" fillId="4" borderId="15" xfId="2" applyFont="1" applyFill="1" applyBorder="1" applyAlignment="1">
      <alignment horizontal="center" vertical="center" wrapText="1"/>
    </xf>
    <xf numFmtId="0" fontId="25" fillId="4" borderId="12" xfId="2" applyFont="1" applyFill="1" applyBorder="1" applyAlignment="1">
      <alignment horizontal="center" vertical="center"/>
    </xf>
    <xf numFmtId="0" fontId="25" fillId="4" borderId="13" xfId="2" applyFont="1" applyFill="1" applyBorder="1" applyAlignment="1">
      <alignment horizontal="center" vertical="center"/>
    </xf>
    <xf numFmtId="0" fontId="25" fillId="4" borderId="14" xfId="2" applyFont="1" applyFill="1" applyBorder="1" applyAlignment="1">
      <alignment horizontal="center" vertical="center"/>
    </xf>
    <xf numFmtId="0" fontId="25" fillId="4" borderId="4" xfId="2" applyFont="1" applyFill="1" applyBorder="1" applyAlignment="1">
      <alignment horizontal="center" vertical="center"/>
    </xf>
    <xf numFmtId="0" fontId="25" fillId="4" borderId="8" xfId="2" applyFont="1" applyFill="1" applyBorder="1" applyAlignment="1">
      <alignment horizontal="center" vertical="center"/>
    </xf>
    <xf numFmtId="0" fontId="25" fillId="4" borderId="15" xfId="2" applyFont="1" applyFill="1" applyBorder="1" applyAlignment="1">
      <alignment horizontal="center" vertical="center"/>
    </xf>
    <xf numFmtId="0" fontId="25" fillId="4" borderId="2" xfId="2" applyFont="1" applyFill="1" applyBorder="1" applyAlignment="1">
      <alignment horizontal="center" vertical="center"/>
    </xf>
    <xf numFmtId="0" fontId="19" fillId="2" borderId="3" xfId="2" applyFont="1" applyFill="1" applyBorder="1" applyAlignment="1">
      <alignment vertical="center" wrapText="1"/>
    </xf>
    <xf numFmtId="0" fontId="19" fillId="0" borderId="10" xfId="5" applyFont="1" applyBorder="1">
      <alignment vertical="center"/>
    </xf>
    <xf numFmtId="20" fontId="24" fillId="2" borderId="12" xfId="2" applyNumberFormat="1" applyFont="1" applyFill="1" applyBorder="1" applyAlignment="1">
      <alignment horizontal="left" vertical="center" wrapText="1"/>
    </xf>
    <xf numFmtId="20" fontId="24" fillId="2" borderId="13" xfId="2" applyNumberFormat="1" applyFont="1" applyFill="1" applyBorder="1" applyAlignment="1">
      <alignment horizontal="left" vertical="center" wrapText="1"/>
    </xf>
    <xf numFmtId="0" fontId="19" fillId="2" borderId="2" xfId="2" applyFont="1" applyFill="1" applyBorder="1" applyAlignment="1">
      <alignment vertical="center"/>
    </xf>
    <xf numFmtId="0" fontId="19" fillId="0" borderId="2" xfId="5" applyFont="1" applyBorder="1">
      <alignment vertical="center"/>
    </xf>
    <xf numFmtId="0" fontId="24" fillId="4" borderId="34" xfId="2" applyFont="1" applyFill="1" applyBorder="1" applyAlignment="1">
      <alignment horizontal="center" vertical="center"/>
    </xf>
    <xf numFmtId="0" fontId="24" fillId="4" borderId="132" xfId="2" applyFont="1" applyFill="1" applyBorder="1" applyAlignment="1">
      <alignment horizontal="center" vertical="center"/>
    </xf>
    <xf numFmtId="0" fontId="22" fillId="4" borderId="4" xfId="2" applyFont="1" applyFill="1" applyBorder="1" applyAlignment="1">
      <alignment horizontal="center" vertical="top" wrapText="1"/>
    </xf>
    <xf numFmtId="0" fontId="22" fillId="4" borderId="8" xfId="2" applyFont="1" applyFill="1" applyBorder="1" applyAlignment="1">
      <alignment horizontal="center" vertical="top" wrapText="1"/>
    </xf>
    <xf numFmtId="0" fontId="22" fillId="4" borderId="15" xfId="2" applyFont="1" applyFill="1" applyBorder="1" applyAlignment="1">
      <alignment horizontal="center" vertical="top" wrapText="1"/>
    </xf>
    <xf numFmtId="20" fontId="24" fillId="2" borderId="3" xfId="2" applyNumberFormat="1" applyFont="1" applyFill="1" applyBorder="1" applyAlignment="1">
      <alignment horizontal="left" vertical="center" wrapText="1"/>
    </xf>
    <xf numFmtId="20" fontId="24" fillId="2" borderId="9" xfId="2" applyNumberFormat="1" applyFont="1" applyFill="1" applyBorder="1" applyAlignment="1">
      <alignment horizontal="left" vertical="center" wrapText="1"/>
    </xf>
    <xf numFmtId="20" fontId="24" fillId="2" borderId="10" xfId="2" applyNumberFormat="1" applyFont="1" applyFill="1" applyBorder="1" applyAlignment="1">
      <alignment horizontal="left" vertical="center" wrapText="1"/>
    </xf>
    <xf numFmtId="0" fontId="19" fillId="2" borderId="12" xfId="2" applyFont="1" applyFill="1" applyBorder="1" applyAlignment="1">
      <alignment vertical="center" wrapText="1"/>
    </xf>
    <xf numFmtId="0" fontId="19" fillId="0" borderId="14" xfId="5" applyFont="1" applyBorder="1">
      <alignment vertical="center"/>
    </xf>
    <xf numFmtId="0" fontId="27" fillId="0" borderId="13" xfId="5" applyFont="1" applyBorder="1" applyAlignment="1">
      <alignment horizontal="left" vertical="top" wrapText="1"/>
    </xf>
    <xf numFmtId="49" fontId="24" fillId="2" borderId="0" xfId="2" applyNumberFormat="1" applyFont="1" applyFill="1" applyAlignment="1">
      <alignment horizontal="left" vertical="center" wrapText="1"/>
    </xf>
    <xf numFmtId="49" fontId="25" fillId="4" borderId="12" xfId="2" applyNumberFormat="1" applyFont="1" applyFill="1" applyBorder="1" applyAlignment="1">
      <alignment horizontal="center" vertical="center"/>
    </xf>
    <xf numFmtId="49" fontId="25" fillId="4" borderId="14" xfId="2" applyNumberFormat="1" applyFont="1" applyFill="1" applyBorder="1" applyAlignment="1">
      <alignment horizontal="center" vertical="center"/>
    </xf>
    <xf numFmtId="49" fontId="25" fillId="4" borderId="4" xfId="2" applyNumberFormat="1" applyFont="1" applyFill="1" applyBorder="1" applyAlignment="1">
      <alignment horizontal="center" vertical="center"/>
    </xf>
    <xf numFmtId="49" fontId="25" fillId="4" borderId="15" xfId="2" applyNumberFormat="1" applyFont="1" applyFill="1" applyBorder="1" applyAlignment="1">
      <alignment horizontal="center" vertical="center"/>
    </xf>
    <xf numFmtId="0" fontId="25" fillId="4" borderId="12" xfId="2" applyFont="1" applyFill="1" applyBorder="1" applyAlignment="1">
      <alignment horizontal="center" wrapText="1"/>
    </xf>
    <xf numFmtId="0" fontId="25" fillId="4" borderId="13" xfId="2" applyFont="1" applyFill="1" applyBorder="1" applyAlignment="1">
      <alignment horizontal="center" wrapText="1"/>
    </xf>
    <xf numFmtId="0" fontId="25" fillId="4" borderId="14" xfId="2" applyFont="1" applyFill="1" applyBorder="1" applyAlignment="1">
      <alignment horizontal="center" wrapText="1"/>
    </xf>
    <xf numFmtId="0" fontId="24" fillId="3" borderId="3" xfId="0" applyFont="1" applyFill="1" applyBorder="1" applyAlignment="1" applyProtection="1">
      <alignment horizontal="left" vertical="center" wrapText="1"/>
      <protection locked="0"/>
    </xf>
    <xf numFmtId="0" fontId="19" fillId="2" borderId="2" xfId="2" applyFont="1" applyFill="1" applyBorder="1" applyAlignment="1">
      <alignment vertical="center" wrapText="1"/>
    </xf>
    <xf numFmtId="0" fontId="19" fillId="0" borderId="2" xfId="5" applyFont="1" applyBorder="1" applyAlignment="1">
      <alignment vertical="center" wrapText="1"/>
    </xf>
    <xf numFmtId="0" fontId="24" fillId="4" borderId="8" xfId="5" applyFont="1" applyFill="1" applyBorder="1">
      <alignment vertical="center"/>
    </xf>
    <xf numFmtId="0" fontId="20" fillId="0" borderId="9" xfId="5" applyFont="1" applyBorder="1" applyAlignment="1">
      <alignment horizontal="left" vertical="center" wrapText="1"/>
    </xf>
    <xf numFmtId="0" fontId="20" fillId="0" borderId="10" xfId="5" applyFont="1" applyBorder="1" applyAlignment="1">
      <alignment horizontal="left" vertical="center" wrapText="1"/>
    </xf>
    <xf numFmtId="0" fontId="72" fillId="0" borderId="3" xfId="5" applyFont="1" applyBorder="1" applyAlignment="1">
      <alignment horizontal="center" vertical="center"/>
    </xf>
    <xf numFmtId="0" fontId="72" fillId="0" borderId="10" xfId="5" applyFont="1" applyBorder="1" applyAlignment="1">
      <alignment horizontal="center" vertical="center"/>
    </xf>
    <xf numFmtId="0" fontId="27" fillId="0" borderId="3" xfId="5" applyFont="1" applyBorder="1">
      <alignment vertical="center"/>
    </xf>
    <xf numFmtId="0" fontId="27" fillId="0" borderId="9" xfId="5" applyFont="1" applyBorder="1">
      <alignment vertical="center"/>
    </xf>
    <xf numFmtId="0" fontId="27" fillId="0" borderId="10" xfId="5" applyFont="1" applyBorder="1">
      <alignment vertical="center"/>
    </xf>
    <xf numFmtId="0" fontId="27" fillId="0" borderId="0" xfId="10" applyFont="1" applyAlignment="1">
      <alignment vertical="center" wrapText="1"/>
    </xf>
    <xf numFmtId="0" fontId="27" fillId="0" borderId="12" xfId="0" quotePrefix="1" applyFont="1" applyBorder="1" applyAlignment="1">
      <alignment horizontal="left" vertical="center" wrapText="1"/>
    </xf>
    <xf numFmtId="0" fontId="27" fillId="0" borderId="13"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27" fillId="0" borderId="7" xfId="0" quotePrefix="1" applyFont="1" applyBorder="1" applyAlignment="1">
      <alignment horizontal="left" vertical="center" wrapText="1"/>
    </xf>
    <xf numFmtId="0" fontId="27" fillId="0" borderId="0" xfId="0" quotePrefix="1" applyFont="1" applyAlignment="1">
      <alignment horizontal="left" vertical="center" wrapText="1"/>
    </xf>
    <xf numFmtId="0" fontId="27" fillId="0" borderId="16" xfId="0" quotePrefix="1" applyFont="1" applyBorder="1" applyAlignment="1">
      <alignment horizontal="left" vertical="center" wrapText="1"/>
    </xf>
    <xf numFmtId="0" fontId="27" fillId="0" borderId="4" xfId="0" quotePrefix="1" applyFont="1" applyBorder="1" applyAlignment="1">
      <alignment horizontal="left" vertical="center" wrapText="1"/>
    </xf>
    <xf numFmtId="0" fontId="27" fillId="0" borderId="8" xfId="0" quotePrefix="1" applyFont="1" applyBorder="1" applyAlignment="1">
      <alignment horizontal="left" vertical="center" wrapText="1"/>
    </xf>
    <xf numFmtId="0" fontId="27" fillId="0" borderId="15" xfId="0" quotePrefix="1" applyFont="1" applyBorder="1" applyAlignment="1">
      <alignment horizontal="left" vertical="center" wrapText="1"/>
    </xf>
    <xf numFmtId="0" fontId="27" fillId="0" borderId="0" xfId="5" applyFont="1" applyAlignment="1">
      <alignment horizontal="left" vertical="center" wrapText="1"/>
    </xf>
    <xf numFmtId="0" fontId="24" fillId="3" borderId="3" xfId="5" applyFont="1" applyFill="1" applyBorder="1" applyAlignment="1" applyProtection="1">
      <alignment horizontal="center" vertical="top" wrapText="1"/>
      <protection locked="0"/>
    </xf>
    <xf numFmtId="0" fontId="24" fillId="3" borderId="10" xfId="5" applyFont="1" applyFill="1" applyBorder="1" applyAlignment="1" applyProtection="1">
      <alignment horizontal="center" vertical="top" wrapText="1"/>
      <protection locked="0"/>
    </xf>
    <xf numFmtId="0" fontId="72" fillId="0" borderId="3" xfId="5" quotePrefix="1" applyFont="1" applyBorder="1" applyAlignment="1">
      <alignment horizontal="center" vertical="center" wrapText="1"/>
    </xf>
    <xf numFmtId="0" fontId="72" fillId="0" borderId="9" xfId="5" quotePrefix="1" applyFont="1" applyBorder="1" applyAlignment="1">
      <alignment horizontal="center" vertical="center" wrapText="1"/>
    </xf>
    <xf numFmtId="0" fontId="72" fillId="0" borderId="10" xfId="5" quotePrefix="1" applyFont="1" applyBorder="1" applyAlignment="1">
      <alignment horizontal="center" vertical="center" wrapText="1"/>
    </xf>
    <xf numFmtId="0" fontId="27" fillId="0" borderId="3" xfId="5" applyFont="1" applyBorder="1" applyAlignment="1">
      <alignment vertical="center" shrinkToFit="1"/>
    </xf>
    <xf numFmtId="0" fontId="27" fillId="0" borderId="9" xfId="5" applyFont="1" applyBorder="1" applyAlignment="1">
      <alignment vertical="center" shrinkToFit="1"/>
    </xf>
    <xf numFmtId="0" fontId="27" fillId="0" borderId="10" xfId="5" applyFont="1" applyBorder="1" applyAlignment="1">
      <alignment vertical="center" shrinkToFit="1"/>
    </xf>
    <xf numFmtId="0" fontId="27" fillId="3" borderId="12" xfId="5" applyFont="1" applyFill="1" applyBorder="1" applyAlignment="1" applyProtection="1">
      <alignment horizontal="center" vertical="center"/>
      <protection locked="0"/>
    </xf>
    <xf numFmtId="0" fontId="27" fillId="3" borderId="14" xfId="5" applyFont="1" applyFill="1" applyBorder="1" applyAlignment="1" applyProtection="1">
      <alignment horizontal="center" vertical="center"/>
      <protection locked="0"/>
    </xf>
    <xf numFmtId="0" fontId="27" fillId="3" borderId="7" xfId="5" applyFont="1" applyFill="1" applyBorder="1" applyAlignment="1" applyProtection="1">
      <alignment horizontal="center" vertical="center"/>
      <protection locked="0"/>
    </xf>
    <xf numFmtId="0" fontId="27" fillId="3" borderId="16" xfId="5" applyFont="1" applyFill="1" applyBorder="1" applyAlignment="1" applyProtection="1">
      <alignment horizontal="center" vertical="center"/>
      <protection locked="0"/>
    </xf>
    <xf numFmtId="0" fontId="27" fillId="3" borderId="4" xfId="5" applyFont="1" applyFill="1" applyBorder="1" applyAlignment="1" applyProtection="1">
      <alignment horizontal="center" vertical="center"/>
      <protection locked="0"/>
    </xf>
    <xf numFmtId="0" fontId="27" fillId="3" borderId="15" xfId="5" applyFont="1" applyFill="1" applyBorder="1" applyAlignment="1" applyProtection="1">
      <alignment horizontal="center" vertical="center"/>
      <protection locked="0"/>
    </xf>
    <xf numFmtId="0" fontId="27" fillId="0" borderId="0" xfId="5" applyFont="1" applyAlignment="1">
      <alignment horizontal="left" vertical="top" wrapText="1"/>
    </xf>
    <xf numFmtId="0" fontId="27" fillId="0" borderId="3" xfId="5" applyFont="1" applyBorder="1" applyAlignment="1">
      <alignment vertical="center" wrapText="1"/>
    </xf>
    <xf numFmtId="0" fontId="27" fillId="0" borderId="9" xfId="5" applyFont="1" applyBorder="1" applyAlignment="1">
      <alignment vertical="center" wrapText="1"/>
    </xf>
    <xf numFmtId="0" fontId="27" fillId="0" borderId="10" xfId="5" applyFont="1" applyBorder="1" applyAlignment="1">
      <alignment vertical="center" wrapText="1"/>
    </xf>
    <xf numFmtId="0" fontId="0" fillId="0" borderId="0" xfId="5" applyFont="1" applyAlignment="1">
      <alignment horizontal="left" vertical="top" wrapText="1"/>
    </xf>
    <xf numFmtId="0" fontId="24" fillId="0" borderId="8" xfId="5" applyFont="1" applyBorder="1">
      <alignment vertical="center"/>
    </xf>
    <xf numFmtId="0" fontId="27" fillId="0" borderId="13" xfId="5" quotePrefix="1" applyFont="1" applyBorder="1" applyAlignment="1">
      <alignment horizontal="left" vertical="top" wrapText="1"/>
    </xf>
    <xf numFmtId="0" fontId="27" fillId="0" borderId="0" xfId="5" quotePrefix="1" applyFont="1" applyAlignment="1">
      <alignment horizontal="left" vertical="top" wrapText="1"/>
    </xf>
    <xf numFmtId="0" fontId="0" fillId="0" borderId="0" xfId="5" applyFont="1" applyAlignment="1">
      <alignment horizontal="left" vertical="center" wrapText="1"/>
    </xf>
    <xf numFmtId="0" fontId="0" fillId="0" borderId="0" xfId="5" applyFont="1">
      <alignment vertical="center"/>
    </xf>
    <xf numFmtId="0" fontId="72" fillId="0" borderId="9" xfId="5" applyFont="1" applyBorder="1" applyAlignment="1">
      <alignment horizontal="center" vertical="center"/>
    </xf>
    <xf numFmtId="0" fontId="27" fillId="0" borderId="3" xfId="5" quotePrefix="1" applyFont="1" applyBorder="1" applyAlignment="1">
      <alignment horizontal="left" vertical="center" wrapText="1"/>
    </xf>
    <xf numFmtId="0" fontId="0" fillId="0" borderId="9" xfId="5" applyFont="1" applyBorder="1" applyAlignment="1">
      <alignment horizontal="left" vertical="center" wrapText="1"/>
    </xf>
    <xf numFmtId="0" fontId="0" fillId="0" borderId="10" xfId="5" applyFont="1" applyBorder="1" applyAlignment="1">
      <alignment horizontal="left" vertical="center" wrapText="1"/>
    </xf>
    <xf numFmtId="0" fontId="27" fillId="0" borderId="3" xfId="5" quotePrefix="1" applyFont="1" applyBorder="1" applyAlignment="1">
      <alignment horizontal="left" vertical="center"/>
    </xf>
    <xf numFmtId="0" fontId="27" fillId="0" borderId="9" xfId="5" quotePrefix="1" applyFont="1" applyBorder="1" applyAlignment="1">
      <alignment horizontal="left" vertical="center"/>
    </xf>
    <xf numFmtId="0" fontId="27" fillId="0" borderId="10" xfId="5" quotePrefix="1" applyFont="1" applyBorder="1" applyAlignment="1">
      <alignment horizontal="left" vertical="center"/>
    </xf>
    <xf numFmtId="0" fontId="72" fillId="0" borderId="2" xfId="5" quotePrefix="1" applyFont="1" applyBorder="1" applyAlignment="1">
      <alignment horizontal="center" vertical="center" wrapText="1"/>
    </xf>
    <xf numFmtId="0" fontId="24" fillId="3" borderId="12" xfId="5" applyFont="1" applyFill="1" applyBorder="1" applyAlignment="1" applyProtection="1">
      <alignment horizontal="center" vertical="center"/>
      <protection locked="0"/>
    </xf>
    <xf numFmtId="0" fontId="24" fillId="3" borderId="14" xfId="5" applyFont="1" applyFill="1" applyBorder="1" applyAlignment="1" applyProtection="1">
      <alignment horizontal="center" vertical="center"/>
      <protection locked="0"/>
    </xf>
    <xf numFmtId="0" fontId="24" fillId="3" borderId="7" xfId="5" applyFont="1" applyFill="1" applyBorder="1" applyAlignment="1" applyProtection="1">
      <alignment horizontal="center" vertical="center"/>
      <protection locked="0"/>
    </xf>
    <xf numFmtId="0" fontId="24" fillId="3" borderId="16" xfId="5" applyFont="1" applyFill="1" applyBorder="1" applyAlignment="1" applyProtection="1">
      <alignment horizontal="center" vertical="center"/>
      <protection locked="0"/>
    </xf>
    <xf numFmtId="0" fontId="24" fillId="3" borderId="4" xfId="5" applyFont="1" applyFill="1" applyBorder="1" applyAlignment="1" applyProtection="1">
      <alignment horizontal="center" vertical="center"/>
      <protection locked="0"/>
    </xf>
    <xf numFmtId="0" fontId="24" fillId="3" borderId="15" xfId="5" applyFont="1" applyFill="1" applyBorder="1" applyAlignment="1" applyProtection="1">
      <alignment horizontal="center" vertical="center"/>
      <protection locked="0"/>
    </xf>
    <xf numFmtId="0" fontId="27" fillId="0" borderId="0" xfId="5" applyFont="1" applyAlignment="1">
      <alignment vertical="center" wrapText="1"/>
    </xf>
    <xf numFmtId="0" fontId="24" fillId="0" borderId="3" xfId="5" quotePrefix="1" applyFont="1" applyBorder="1" applyAlignment="1">
      <alignment horizontal="left" vertical="center"/>
    </xf>
    <xf numFmtId="0" fontId="24" fillId="0" borderId="9" xfId="5" quotePrefix="1" applyFont="1" applyBorder="1" applyAlignment="1">
      <alignment horizontal="left" vertical="center"/>
    </xf>
    <xf numFmtId="0" fontId="24" fillId="0" borderId="10" xfId="5" quotePrefix="1" applyFont="1" applyBorder="1" applyAlignment="1">
      <alignment horizontal="left" vertical="center"/>
    </xf>
    <xf numFmtId="0" fontId="24" fillId="0" borderId="3" xfId="5" quotePrefix="1" applyFont="1" applyBorder="1" applyAlignment="1">
      <alignment horizontal="left" vertical="center" wrapText="1"/>
    </xf>
    <xf numFmtId="0" fontId="24" fillId="0" borderId="9" xfId="5" quotePrefix="1" applyFont="1" applyBorder="1" applyAlignment="1">
      <alignment horizontal="left" vertical="center" wrapText="1"/>
    </xf>
    <xf numFmtId="0" fontId="24" fillId="0" borderId="10" xfId="5" quotePrefix="1" applyFont="1" applyBorder="1" applyAlignment="1">
      <alignment horizontal="left" vertical="center" wrapText="1"/>
    </xf>
    <xf numFmtId="0" fontId="27" fillId="0" borderId="9" xfId="5" quotePrefix="1" applyFont="1" applyBorder="1" applyAlignment="1">
      <alignment horizontal="left" vertical="center" wrapText="1"/>
    </xf>
    <xf numFmtId="0" fontId="27" fillId="0" borderId="10" xfId="5" quotePrefix="1" applyFont="1" applyBorder="1" applyAlignment="1">
      <alignment horizontal="left" vertical="center" wrapText="1"/>
    </xf>
    <xf numFmtId="0" fontId="24" fillId="0" borderId="8" xfId="5" applyFont="1" applyBorder="1" applyAlignment="1">
      <alignment vertical="top" wrapText="1"/>
    </xf>
    <xf numFmtId="0" fontId="27" fillId="0" borderId="0" xfId="5" quotePrefix="1" applyFont="1" applyAlignment="1">
      <alignment vertical="center" wrapText="1"/>
    </xf>
    <xf numFmtId="0" fontId="24" fillId="6" borderId="3" xfId="5" applyFont="1" applyFill="1" applyBorder="1" applyAlignment="1" applyProtection="1">
      <alignment horizontal="center" vertical="top"/>
      <protection locked="0"/>
    </xf>
    <xf numFmtId="0" fontId="24" fillId="6" borderId="10" xfId="5" applyFont="1" applyFill="1" applyBorder="1" applyAlignment="1" applyProtection="1">
      <alignment horizontal="center" vertical="top"/>
      <protection locked="0"/>
    </xf>
    <xf numFmtId="0" fontId="18" fillId="0" borderId="2" xfId="5" applyBorder="1" applyAlignment="1">
      <alignment horizontal="center" vertical="center" wrapText="1"/>
    </xf>
    <xf numFmtId="0" fontId="27" fillId="0" borderId="8" xfId="5" applyFont="1" applyBorder="1" applyAlignment="1">
      <alignment horizontal="left" vertical="center" wrapText="1"/>
    </xf>
    <xf numFmtId="0" fontId="72" fillId="0" borderId="12" xfId="5" quotePrefix="1" applyFont="1" applyBorder="1" applyAlignment="1">
      <alignment horizontal="center" vertical="center"/>
    </xf>
    <xf numFmtId="0" fontId="72" fillId="0" borderId="13" xfId="5" quotePrefix="1" applyFont="1" applyBorder="1" applyAlignment="1">
      <alignment horizontal="center" vertical="center"/>
    </xf>
    <xf numFmtId="0" fontId="72" fillId="0" borderId="14" xfId="5" quotePrefix="1" applyFont="1" applyBorder="1" applyAlignment="1">
      <alignment horizontal="center" vertical="center"/>
    </xf>
    <xf numFmtId="0" fontId="72" fillId="0" borderId="4" xfId="5" quotePrefix="1" applyFont="1" applyBorder="1" applyAlignment="1">
      <alignment horizontal="center" vertical="center"/>
    </xf>
    <xf numFmtId="0" fontId="72" fillId="0" borderId="8" xfId="5" quotePrefix="1" applyFont="1" applyBorder="1" applyAlignment="1">
      <alignment horizontal="center" vertical="center"/>
    </xf>
    <xf numFmtId="0" fontId="72" fillId="0" borderId="15" xfId="5" quotePrefix="1" applyFont="1" applyBorder="1" applyAlignment="1">
      <alignment horizontal="center" vertical="center"/>
    </xf>
    <xf numFmtId="0" fontId="72" fillId="0" borderId="3" xfId="5" quotePrefix="1" applyFont="1" applyBorder="1" applyAlignment="1">
      <alignment horizontal="center" vertical="center"/>
    </xf>
    <xf numFmtId="0" fontId="72" fillId="0" borderId="9" xfId="5" quotePrefix="1" applyFont="1" applyBorder="1" applyAlignment="1">
      <alignment horizontal="center" vertical="center"/>
    </xf>
    <xf numFmtId="0" fontId="72" fillId="0" borderId="10" xfId="5" quotePrefix="1" applyFont="1" applyBorder="1" applyAlignment="1">
      <alignment horizontal="center" vertical="center"/>
    </xf>
    <xf numFmtId="0" fontId="24" fillId="3" borderId="3" xfId="5" applyFont="1" applyFill="1" applyBorder="1" applyAlignment="1" applyProtection="1">
      <alignment horizontal="center" vertical="top"/>
      <protection locked="0"/>
    </xf>
    <xf numFmtId="0" fontId="24" fillId="3" borderId="10" xfId="5" applyFont="1" applyFill="1" applyBorder="1" applyAlignment="1" applyProtection="1">
      <alignment horizontal="center" vertical="top"/>
      <protection locked="0"/>
    </xf>
    <xf numFmtId="0" fontId="27" fillId="6" borderId="3" xfId="5" applyFont="1" applyFill="1" applyBorder="1" applyAlignment="1" applyProtection="1">
      <alignment horizontal="center" vertical="center" wrapText="1"/>
      <protection locked="0"/>
    </xf>
    <xf numFmtId="0" fontId="27" fillId="6" borderId="10" xfId="5" applyFont="1" applyFill="1" applyBorder="1" applyAlignment="1" applyProtection="1">
      <alignment horizontal="center" vertical="center" wrapText="1"/>
      <protection locked="0"/>
    </xf>
    <xf numFmtId="0" fontId="27" fillId="6" borderId="3" xfId="5" applyFont="1" applyFill="1" applyBorder="1" applyAlignment="1" applyProtection="1">
      <alignment horizontal="center" vertical="center"/>
      <protection locked="0"/>
    </xf>
    <xf numFmtId="0" fontId="27" fillId="6" borderId="10" xfId="5" applyFont="1" applyFill="1" applyBorder="1" applyAlignment="1" applyProtection="1">
      <alignment horizontal="center" vertical="center"/>
      <protection locked="0"/>
    </xf>
    <xf numFmtId="0" fontId="27" fillId="6" borderId="3" xfId="5" applyFont="1" applyFill="1" applyBorder="1" applyAlignment="1" applyProtection="1">
      <alignment horizontal="center" vertical="top"/>
      <protection locked="0"/>
    </xf>
    <xf numFmtId="0" fontId="27" fillId="6" borderId="10" xfId="5" applyFont="1" applyFill="1" applyBorder="1" applyAlignment="1" applyProtection="1">
      <alignment horizontal="center" vertical="top"/>
      <protection locked="0"/>
    </xf>
    <xf numFmtId="0" fontId="27" fillId="0" borderId="8" xfId="5" quotePrefix="1" applyFont="1" applyBorder="1" applyAlignment="1">
      <alignment horizontal="left" vertical="center" wrapText="1"/>
    </xf>
    <xf numFmtId="0" fontId="72" fillId="0" borderId="12" xfId="5" quotePrefix="1" applyFont="1" applyBorder="1" applyAlignment="1">
      <alignment horizontal="center" vertical="center" wrapText="1"/>
    </xf>
    <xf numFmtId="0" fontId="72" fillId="0" borderId="13" xfId="5" quotePrefix="1" applyFont="1" applyBorder="1" applyAlignment="1">
      <alignment horizontal="center" vertical="center" wrapText="1"/>
    </xf>
    <xf numFmtId="0" fontId="72" fillId="0" borderId="14" xfId="5" quotePrefix="1" applyFont="1" applyBorder="1" applyAlignment="1">
      <alignment horizontal="center" vertical="center" wrapText="1"/>
    </xf>
    <xf numFmtId="0" fontId="72" fillId="0" borderId="4" xfId="5" quotePrefix="1" applyFont="1" applyBorder="1" applyAlignment="1">
      <alignment horizontal="center" vertical="center" wrapText="1"/>
    </xf>
    <xf numFmtId="0" fontId="72" fillId="0" borderId="8" xfId="5" quotePrefix="1" applyFont="1" applyBorder="1" applyAlignment="1">
      <alignment horizontal="center" vertical="center" wrapText="1"/>
    </xf>
    <xf numFmtId="0" fontId="72" fillId="0" borderId="15" xfId="5" quotePrefix="1" applyFont="1" applyBorder="1" applyAlignment="1">
      <alignment horizontal="center" vertical="center" wrapText="1"/>
    </xf>
    <xf numFmtId="0" fontId="27" fillId="0" borderId="2" xfId="5" applyFont="1" applyBorder="1" applyAlignment="1">
      <alignment horizontal="center" vertical="center" wrapText="1"/>
    </xf>
    <xf numFmtId="0" fontId="27" fillId="0" borderId="3" xfId="5" quotePrefix="1" applyFont="1" applyBorder="1">
      <alignment vertical="center"/>
    </xf>
    <xf numFmtId="0" fontId="27" fillId="0" borderId="9" xfId="5" quotePrefix="1" applyFont="1" applyBorder="1">
      <alignment vertical="center"/>
    </xf>
    <xf numFmtId="0" fontId="27" fillId="0" borderId="10" xfId="5" quotePrefix="1" applyFont="1" applyBorder="1">
      <alignment vertical="center"/>
    </xf>
    <xf numFmtId="0" fontId="27" fillId="6" borderId="2" xfId="5" applyFont="1" applyFill="1" applyBorder="1" applyAlignment="1" applyProtection="1">
      <alignment horizontal="center" vertical="center"/>
      <protection locked="0"/>
    </xf>
    <xf numFmtId="0" fontId="27" fillId="7" borderId="2" xfId="2" applyFont="1" applyFill="1" applyBorder="1" applyAlignment="1">
      <alignment horizontal="left" vertical="center" wrapText="1"/>
    </xf>
    <xf numFmtId="0" fontId="20" fillId="0" borderId="15" xfId="5" applyFont="1" applyBorder="1" applyAlignment="1">
      <alignment horizontal="center" vertical="center" wrapText="1"/>
    </xf>
    <xf numFmtId="0" fontId="24" fillId="0" borderId="0" xfId="5" applyFont="1" applyAlignment="1">
      <alignment horizontal="left" vertical="top"/>
    </xf>
    <xf numFmtId="0" fontId="20" fillId="6" borderId="10" xfId="5" applyFont="1" applyFill="1" applyBorder="1" applyAlignment="1" applyProtection="1">
      <alignment horizontal="center" vertical="center"/>
      <protection locked="0"/>
    </xf>
    <xf numFmtId="0" fontId="19" fillId="0" borderId="9" xfId="5" applyFont="1" applyBorder="1" applyAlignment="1">
      <alignment horizontal="center" vertical="center"/>
    </xf>
    <xf numFmtId="0" fontId="22" fillId="0" borderId="3" xfId="5" applyFont="1" applyBorder="1" applyAlignment="1">
      <alignment horizontal="center" vertical="center" wrapText="1" shrinkToFit="1"/>
    </xf>
    <xf numFmtId="0" fontId="19" fillId="0" borderId="10" xfId="5" applyFont="1" applyBorder="1" applyAlignment="1">
      <alignment horizontal="center" vertical="center" shrinkToFit="1"/>
    </xf>
    <xf numFmtId="0" fontId="27" fillId="7" borderId="12" xfId="2" applyFont="1" applyFill="1" applyBorder="1" applyAlignment="1">
      <alignment vertical="center" wrapText="1"/>
    </xf>
    <xf numFmtId="0" fontId="27" fillId="7" borderId="13" xfId="2" applyFont="1" applyFill="1" applyBorder="1" applyAlignment="1">
      <alignment vertical="center" wrapText="1"/>
    </xf>
    <xf numFmtId="0" fontId="27" fillId="7" borderId="14" xfId="2" applyFont="1" applyFill="1" applyBorder="1" applyAlignment="1">
      <alignment vertical="center" wrapText="1"/>
    </xf>
    <xf numFmtId="0" fontId="27" fillId="7" borderId="4" xfId="2" applyFont="1" applyFill="1" applyBorder="1" applyAlignment="1">
      <alignment vertical="center" wrapText="1"/>
    </xf>
    <xf numFmtId="0" fontId="27" fillId="7" borderId="8" xfId="2" applyFont="1" applyFill="1" applyBorder="1" applyAlignment="1">
      <alignment vertical="center" wrapText="1"/>
    </xf>
    <xf numFmtId="0" fontId="27" fillId="7" borderId="15" xfId="2" applyFont="1" applyFill="1" applyBorder="1" applyAlignment="1">
      <alignment vertical="center" wrapText="1"/>
    </xf>
    <xf numFmtId="0" fontId="18" fillId="0" borderId="10" xfId="5" applyBorder="1" applyAlignment="1" applyProtection="1">
      <alignment horizontal="center" vertical="center"/>
      <protection locked="0"/>
    </xf>
    <xf numFmtId="0" fontId="18" fillId="6" borderId="10" xfId="5" applyFill="1" applyBorder="1" applyAlignment="1" applyProtection="1">
      <alignment horizontal="center" vertical="center"/>
      <protection locked="0"/>
    </xf>
    <xf numFmtId="0" fontId="85" fillId="0" borderId="10" xfId="5" applyFont="1" applyBorder="1" applyAlignment="1">
      <alignment horizontal="center" vertical="center"/>
    </xf>
    <xf numFmtId="0" fontId="84" fillId="0" borderId="2" xfId="5" applyFont="1" applyBorder="1" applyAlignment="1">
      <alignment horizontal="center" vertical="center" wrapText="1"/>
    </xf>
    <xf numFmtId="0" fontId="85" fillId="0" borderId="2" xfId="5" applyFont="1" applyBorder="1" applyAlignment="1">
      <alignment horizontal="center" vertical="center"/>
    </xf>
    <xf numFmtId="0" fontId="18" fillId="0" borderId="13" xfId="5" applyBorder="1" applyAlignment="1">
      <alignment horizontal="center" vertical="center"/>
    </xf>
    <xf numFmtId="0" fontId="18" fillId="0" borderId="14" xfId="5" applyBorder="1" applyAlignment="1">
      <alignment horizontal="center" vertical="center"/>
    </xf>
    <xf numFmtId="0" fontId="18" fillId="0" borderId="4" xfId="5" applyBorder="1" applyAlignment="1">
      <alignment horizontal="center" vertical="center"/>
    </xf>
    <xf numFmtId="0" fontId="18" fillId="0" borderId="8" xfId="5" applyBorder="1" applyAlignment="1">
      <alignment horizontal="center" vertical="center"/>
    </xf>
    <xf numFmtId="0" fontId="18" fillId="0" borderId="15" xfId="5" applyBorder="1" applyAlignment="1">
      <alignment horizontal="center" vertical="center"/>
    </xf>
    <xf numFmtId="0" fontId="87" fillId="0" borderId="3" xfId="5" quotePrefix="1" applyFont="1" applyBorder="1" applyAlignment="1">
      <alignment horizontal="left" vertical="center"/>
    </xf>
    <xf numFmtId="0" fontId="87" fillId="0" borderId="9" xfId="5" quotePrefix="1" applyFont="1" applyBorder="1" applyAlignment="1">
      <alignment horizontal="left" vertical="center"/>
    </xf>
    <xf numFmtId="0" fontId="87" fillId="0" borderId="10" xfId="5" quotePrefix="1" applyFont="1" applyBorder="1" applyAlignment="1">
      <alignment horizontal="left" vertical="center"/>
    </xf>
    <xf numFmtId="0" fontId="18" fillId="0" borderId="9" xfId="5" applyBorder="1" applyAlignment="1">
      <alignment horizontal="center" vertical="center"/>
    </xf>
    <xf numFmtId="0" fontId="72" fillId="0" borderId="12" xfId="5" applyFont="1" applyBorder="1" applyAlignment="1">
      <alignment horizontal="center" vertical="center"/>
    </xf>
    <xf numFmtId="0" fontId="72" fillId="0" borderId="14" xfId="5" applyFont="1" applyBorder="1" applyAlignment="1">
      <alignment horizontal="center" vertical="center"/>
    </xf>
    <xf numFmtId="0" fontId="72" fillId="0" borderId="4" xfId="5" applyFont="1" applyBorder="1" applyAlignment="1">
      <alignment horizontal="center" vertical="center"/>
    </xf>
    <xf numFmtId="0" fontId="72" fillId="0" borderId="15" xfId="5" applyFont="1" applyBorder="1" applyAlignment="1">
      <alignment horizontal="center" vertical="center"/>
    </xf>
    <xf numFmtId="0" fontId="85" fillId="0" borderId="3" xfId="5" applyFont="1" applyBorder="1" applyAlignment="1">
      <alignment horizontal="center" vertical="center" shrinkToFit="1"/>
    </xf>
    <xf numFmtId="0" fontId="18" fillId="0" borderId="9" xfId="5" applyBorder="1" applyAlignment="1">
      <alignment horizontal="center" vertical="center" shrinkToFit="1"/>
    </xf>
    <xf numFmtId="0" fontId="84" fillId="0" borderId="3" xfId="5" applyFont="1" applyBorder="1" applyAlignment="1">
      <alignment horizontal="center" vertical="center" shrinkToFit="1"/>
    </xf>
    <xf numFmtId="0" fontId="87" fillId="0" borderId="9" xfId="5" applyFont="1" applyBorder="1" applyAlignment="1">
      <alignment horizontal="center" vertical="center" shrinkToFit="1"/>
    </xf>
    <xf numFmtId="0" fontId="27" fillId="0" borderId="8" xfId="5" applyFont="1" applyBorder="1" applyAlignment="1">
      <alignment horizontal="left" vertical="top" wrapText="1"/>
    </xf>
    <xf numFmtId="0" fontId="18" fillId="0" borderId="13" xfId="5" applyBorder="1" applyAlignment="1">
      <alignment horizontal="center" vertical="center" wrapText="1"/>
    </xf>
    <xf numFmtId="0" fontId="72" fillId="0" borderId="7" xfId="5" quotePrefix="1" applyFont="1" applyBorder="1" applyAlignment="1">
      <alignment horizontal="center" vertical="center" wrapText="1"/>
    </xf>
    <xf numFmtId="0" fontId="18" fillId="0" borderId="0" xfId="5" applyAlignment="1">
      <alignment horizontal="center" vertical="center" wrapText="1"/>
    </xf>
    <xf numFmtId="0" fontId="18" fillId="0" borderId="4" xfId="5" applyBorder="1" applyAlignment="1">
      <alignment horizontal="center" vertical="center" wrapText="1"/>
    </xf>
    <xf numFmtId="0" fontId="18" fillId="0" borderId="8" xfId="5" applyBorder="1" applyAlignment="1">
      <alignment horizontal="center" vertical="center" wrapText="1"/>
    </xf>
    <xf numFmtId="0" fontId="19" fillId="0" borderId="3" xfId="5" quotePrefix="1" applyFont="1" applyBorder="1" applyAlignment="1">
      <alignment horizontal="left" vertical="center"/>
    </xf>
    <xf numFmtId="0" fontId="19" fillId="0" borderId="9" xfId="5" quotePrefix="1" applyFont="1" applyBorder="1" applyAlignment="1">
      <alignment horizontal="left" vertical="center"/>
    </xf>
    <xf numFmtId="0" fontId="19" fillId="0" borderId="10" xfId="5" quotePrefix="1" applyFont="1" applyBorder="1" applyAlignment="1">
      <alignment horizontal="left" vertical="center"/>
    </xf>
    <xf numFmtId="0" fontId="20" fillId="0" borderId="13" xfId="5" applyFont="1" applyBorder="1" applyAlignment="1">
      <alignment horizontal="left" vertical="top" wrapText="1"/>
    </xf>
    <xf numFmtId="0" fontId="27" fillId="3" borderId="3" xfId="5" applyFont="1" applyFill="1" applyBorder="1" applyAlignment="1" applyProtection="1">
      <alignment horizontal="left" vertical="top" wrapText="1"/>
      <protection locked="0"/>
    </xf>
    <xf numFmtId="0" fontId="27" fillId="3" borderId="9" xfId="5" applyFont="1" applyFill="1" applyBorder="1" applyAlignment="1" applyProtection="1">
      <alignment horizontal="left" vertical="top" wrapText="1"/>
      <protection locked="0"/>
    </xf>
    <xf numFmtId="0" fontId="27" fillId="3" borderId="10" xfId="5" applyFont="1" applyFill="1" applyBorder="1" applyAlignment="1" applyProtection="1">
      <alignment horizontal="left" vertical="top" wrapText="1"/>
      <protection locked="0"/>
    </xf>
    <xf numFmtId="0" fontId="0" fillId="3" borderId="15" xfId="5" applyFont="1" applyFill="1" applyBorder="1" applyAlignment="1" applyProtection="1">
      <alignment horizontal="center" vertical="center"/>
      <protection locked="0"/>
    </xf>
    <xf numFmtId="0" fontId="27" fillId="4" borderId="3" xfId="5" quotePrefix="1" applyFont="1" applyFill="1" applyBorder="1" applyAlignment="1">
      <alignment horizontal="left" vertical="center" wrapText="1"/>
    </xf>
    <xf numFmtId="0" fontId="27" fillId="4" borderId="9" xfId="5" quotePrefix="1" applyFont="1" applyFill="1" applyBorder="1" applyAlignment="1">
      <alignment horizontal="left" vertical="center" wrapText="1"/>
    </xf>
    <xf numFmtId="0" fontId="27" fillId="4" borderId="10" xfId="5" quotePrefix="1"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2" fillId="0" borderId="3" xfId="5" applyFont="1" applyBorder="1" applyAlignment="1">
      <alignment horizontal="center" vertical="center" wrapText="1"/>
    </xf>
    <xf numFmtId="0" fontId="72" fillId="0" borderId="10" xfId="5" applyFont="1" applyBorder="1" applyAlignment="1">
      <alignment horizontal="center" vertical="center" wrapText="1"/>
    </xf>
    <xf numFmtId="0" fontId="27" fillId="6" borderId="9" xfId="5" applyFont="1" applyFill="1" applyBorder="1" applyAlignment="1" applyProtection="1">
      <alignment horizontal="center" vertical="center" wrapText="1"/>
      <protection locked="0"/>
    </xf>
    <xf numFmtId="20" fontId="27" fillId="0" borderId="12" xfId="5" quotePrefix="1" applyNumberFormat="1" applyFont="1" applyBorder="1" applyAlignment="1">
      <alignment vertical="distributed" wrapText="1"/>
    </xf>
    <xf numFmtId="20" fontId="27" fillId="0" borderId="13" xfId="5" quotePrefix="1" applyNumberFormat="1" applyFont="1" applyBorder="1" applyAlignment="1">
      <alignment vertical="distributed" wrapText="1"/>
    </xf>
    <xf numFmtId="20" fontId="27" fillId="0" borderId="14" xfId="5" quotePrefix="1" applyNumberFormat="1" applyFont="1" applyBorder="1" applyAlignment="1">
      <alignment vertical="distributed" wrapText="1"/>
    </xf>
    <xf numFmtId="20" fontId="27" fillId="0" borderId="7" xfId="5" quotePrefix="1" applyNumberFormat="1" applyFont="1" applyBorder="1" applyAlignment="1">
      <alignment vertical="distributed" wrapText="1"/>
    </xf>
    <xf numFmtId="20" fontId="27" fillId="0" borderId="0" xfId="5" quotePrefix="1" applyNumberFormat="1" applyFont="1" applyAlignment="1">
      <alignment vertical="distributed" wrapText="1"/>
    </xf>
    <xf numFmtId="20" fontId="27" fillId="0" borderId="16" xfId="5" quotePrefix="1" applyNumberFormat="1" applyFont="1" applyBorder="1" applyAlignment="1">
      <alignment vertical="distributed" wrapText="1"/>
    </xf>
    <xf numFmtId="20" fontId="27" fillId="0" borderId="4" xfId="5" quotePrefix="1" applyNumberFormat="1" applyFont="1" applyBorder="1" applyAlignment="1">
      <alignment vertical="distributed" wrapText="1"/>
    </xf>
    <xf numFmtId="20" fontId="27" fillId="0" borderId="8" xfId="5" quotePrefix="1" applyNumberFormat="1" applyFont="1" applyBorder="1" applyAlignment="1">
      <alignment vertical="distributed" wrapText="1"/>
    </xf>
    <xf numFmtId="20" fontId="27" fillId="0" borderId="15" xfId="5" quotePrefix="1" applyNumberFormat="1" applyFont="1" applyBorder="1" applyAlignment="1">
      <alignment vertical="distributed" wrapText="1"/>
    </xf>
    <xf numFmtId="0" fontId="88" fillId="0" borderId="3" xfId="5" applyFont="1" applyBorder="1" applyAlignment="1">
      <alignment horizontal="center" vertical="center" wrapText="1"/>
    </xf>
    <xf numFmtId="0" fontId="88" fillId="0" borderId="9" xfId="5" applyFont="1" applyBorder="1" applyAlignment="1">
      <alignment horizontal="center" vertical="center" wrapText="1"/>
    </xf>
    <xf numFmtId="0" fontId="88" fillId="0" borderId="68" xfId="5" applyFont="1" applyBorder="1" applyAlignment="1">
      <alignment horizontal="center" vertical="center" wrapText="1"/>
    </xf>
    <xf numFmtId="0" fontId="88" fillId="0" borderId="68" xfId="5" applyFont="1" applyBorder="1" applyAlignment="1">
      <alignment horizontal="center" vertical="center"/>
    </xf>
    <xf numFmtId="0" fontId="88" fillId="0" borderId="69" xfId="5" applyFont="1" applyBorder="1" applyAlignment="1">
      <alignment horizontal="center" vertical="center"/>
    </xf>
    <xf numFmtId="0" fontId="74" fillId="0" borderId="65" xfId="5" applyFont="1" applyBorder="1">
      <alignment vertical="center"/>
    </xf>
    <xf numFmtId="0" fontId="74" fillId="0" borderId="66" xfId="5" applyFont="1" applyBorder="1">
      <alignment vertical="center"/>
    </xf>
    <xf numFmtId="0" fontId="74" fillId="0" borderId="73" xfId="5" applyFont="1" applyBorder="1">
      <alignment vertical="center"/>
    </xf>
    <xf numFmtId="0" fontId="27" fillId="0" borderId="0" xfId="0" applyFont="1" applyAlignment="1">
      <alignment horizontal="left" vertical="center"/>
    </xf>
    <xf numFmtId="0" fontId="12" fillId="3" borderId="2" xfId="0" applyFont="1" applyFill="1" applyBorder="1" applyAlignment="1" applyProtection="1">
      <alignment horizontal="left" vertical="center" wrapText="1"/>
      <protection locked="0"/>
    </xf>
    <xf numFmtId="0" fontId="14" fillId="0" borderId="2" xfId="0" applyFont="1" applyBorder="1" applyAlignment="1">
      <alignment horizontal="center" vertical="center" textRotation="255" wrapText="1"/>
    </xf>
    <xf numFmtId="0" fontId="14" fillId="0" borderId="2" xfId="0" applyFont="1" applyBorder="1" applyAlignment="1">
      <alignment vertical="center" wrapText="1"/>
    </xf>
    <xf numFmtId="20" fontId="27" fillId="0" borderId="12" xfId="5" quotePrefix="1" applyNumberFormat="1" applyFont="1" applyBorder="1" applyAlignment="1">
      <alignment horizontal="left" vertical="center" wrapText="1" indent="1"/>
    </xf>
    <xf numFmtId="20" fontId="27" fillId="0" borderId="13" xfId="5" quotePrefix="1" applyNumberFormat="1" applyFont="1" applyBorder="1" applyAlignment="1">
      <alignment horizontal="left" vertical="center" wrapText="1" indent="1"/>
    </xf>
    <xf numFmtId="20" fontId="27" fillId="0" borderId="14" xfId="5" quotePrefix="1" applyNumberFormat="1" applyFont="1" applyBorder="1" applyAlignment="1">
      <alignment horizontal="left" vertical="center" wrapText="1" indent="1"/>
    </xf>
    <xf numFmtId="20" fontId="27" fillId="0" borderId="7" xfId="5" quotePrefix="1" applyNumberFormat="1" applyFont="1" applyBorder="1" applyAlignment="1">
      <alignment horizontal="left" vertical="center" wrapText="1" indent="1"/>
    </xf>
    <xf numFmtId="20" fontId="27" fillId="0" borderId="0" xfId="5" quotePrefix="1" applyNumberFormat="1" applyFont="1" applyAlignment="1">
      <alignment horizontal="left" vertical="center" wrapText="1" indent="1"/>
    </xf>
    <xf numFmtId="20" fontId="27" fillId="0" borderId="16" xfId="5" quotePrefix="1" applyNumberFormat="1" applyFont="1" applyBorder="1" applyAlignment="1">
      <alignment horizontal="left" vertical="center" wrapText="1" indent="1"/>
    </xf>
    <xf numFmtId="20" fontId="27" fillId="0" borderId="4" xfId="5" quotePrefix="1" applyNumberFormat="1" applyFont="1" applyBorder="1" applyAlignment="1">
      <alignment horizontal="left" vertical="center" wrapText="1" indent="1"/>
    </xf>
    <xf numFmtId="20" fontId="27" fillId="0" borderId="8" xfId="5" quotePrefix="1" applyNumberFormat="1" applyFont="1" applyBorder="1" applyAlignment="1">
      <alignment horizontal="left" vertical="center" wrapText="1" indent="1"/>
    </xf>
    <xf numFmtId="20" fontId="27" fillId="0" borderId="15" xfId="5" quotePrefix="1" applyNumberFormat="1" applyFont="1" applyBorder="1" applyAlignment="1">
      <alignment horizontal="left" vertical="center" wrapText="1" indent="1"/>
    </xf>
    <xf numFmtId="0" fontId="14" fillId="0" borderId="2" xfId="0" quotePrefix="1" applyFont="1" applyBorder="1" applyAlignment="1">
      <alignment vertical="center" wrapText="1"/>
    </xf>
    <xf numFmtId="0" fontId="27" fillId="7" borderId="3" xfId="0" applyFont="1" applyFill="1" applyBorder="1">
      <alignment vertical="center"/>
    </xf>
    <xf numFmtId="0" fontId="27" fillId="7" borderId="9" xfId="0" applyFont="1" applyFill="1" applyBorder="1">
      <alignment vertical="center"/>
    </xf>
    <xf numFmtId="0" fontId="27" fillId="7" borderId="10" xfId="0" applyFont="1" applyFill="1" applyBorder="1">
      <alignment vertical="center"/>
    </xf>
    <xf numFmtId="0" fontId="27" fillId="0" borderId="3" xfId="5" quotePrefix="1" applyFont="1" applyBorder="1" applyAlignment="1">
      <alignment horizontal="center" vertical="center" wrapText="1"/>
    </xf>
    <xf numFmtId="0" fontId="27" fillId="0" borderId="9" xfId="5" quotePrefix="1" applyFont="1" applyBorder="1" applyAlignment="1">
      <alignment horizontal="center" vertical="center" wrapText="1"/>
    </xf>
    <xf numFmtId="0" fontId="27" fillId="0" borderId="10" xfId="5" quotePrefix="1" applyFont="1" applyBorder="1" applyAlignment="1">
      <alignment horizontal="center" vertical="center" wrapText="1"/>
    </xf>
    <xf numFmtId="0" fontId="27" fillId="0" borderId="3" xfId="5" quotePrefix="1" applyFont="1" applyBorder="1" applyAlignment="1">
      <alignment horizontal="center" vertical="center"/>
    </xf>
    <xf numFmtId="0" fontId="27" fillId="0" borderId="10" xfId="5" quotePrefix="1" applyFont="1" applyBorder="1" applyAlignment="1">
      <alignment horizontal="center" vertical="center"/>
    </xf>
    <xf numFmtId="0" fontId="27" fillId="0" borderId="0" xfId="0" applyFont="1" applyAlignment="1">
      <alignment horizontal="left" vertical="top" wrapText="1"/>
    </xf>
    <xf numFmtId="0" fontId="74" fillId="0" borderId="70" xfId="5" applyFont="1" applyBorder="1">
      <alignment vertical="center"/>
    </xf>
    <xf numFmtId="0" fontId="74" fillId="0" borderId="71" xfId="5" applyFont="1" applyBorder="1">
      <alignment vertical="center"/>
    </xf>
    <xf numFmtId="0" fontId="74" fillId="0" borderId="72" xfId="5" applyFont="1" applyBorder="1">
      <alignment vertical="center"/>
    </xf>
    <xf numFmtId="0" fontId="27" fillId="0" borderId="2" xfId="5" applyFont="1" applyBorder="1">
      <alignment vertical="center"/>
    </xf>
    <xf numFmtId="0" fontId="27" fillId="3" borderId="2" xfId="0" applyFont="1" applyFill="1" applyBorder="1" applyAlignment="1" applyProtection="1">
      <alignment horizontal="center" vertical="center" wrapText="1"/>
      <protection locked="0"/>
    </xf>
    <xf numFmtId="0" fontId="27" fillId="3" borderId="12" xfId="0" quotePrefix="1" applyFont="1" applyFill="1" applyBorder="1" applyAlignment="1" applyProtection="1">
      <alignment horizontal="left" vertical="top" wrapText="1"/>
      <protection locked="0"/>
    </xf>
    <xf numFmtId="0" fontId="27" fillId="3" borderId="13" xfId="0" quotePrefix="1" applyFont="1" applyFill="1" applyBorder="1" applyAlignment="1" applyProtection="1">
      <alignment horizontal="left" vertical="top" wrapText="1"/>
      <protection locked="0"/>
    </xf>
    <xf numFmtId="0" fontId="27" fillId="3" borderId="14" xfId="0" quotePrefix="1" applyFont="1" applyFill="1" applyBorder="1" applyAlignment="1" applyProtection="1">
      <alignment horizontal="left" vertical="top" wrapText="1"/>
      <protection locked="0"/>
    </xf>
    <xf numFmtId="0" fontId="27" fillId="3" borderId="4" xfId="0" quotePrefix="1" applyFont="1" applyFill="1" applyBorder="1" applyAlignment="1" applyProtection="1">
      <alignment horizontal="left" vertical="top" wrapText="1"/>
      <protection locked="0"/>
    </xf>
    <xf numFmtId="0" fontId="27" fillId="3" borderId="8" xfId="0" quotePrefix="1" applyFont="1" applyFill="1" applyBorder="1" applyAlignment="1" applyProtection="1">
      <alignment horizontal="left" vertical="top" wrapText="1"/>
      <protection locked="0"/>
    </xf>
    <xf numFmtId="0" fontId="27" fillId="3" borderId="15" xfId="0" quotePrefix="1" applyFont="1" applyFill="1" applyBorder="1" applyAlignment="1" applyProtection="1">
      <alignment horizontal="left" vertical="top" wrapText="1"/>
      <protection locked="0"/>
    </xf>
    <xf numFmtId="0" fontId="27" fillId="0" borderId="13" xfId="5" applyFont="1" applyBorder="1" applyAlignment="1">
      <alignment horizontal="left" vertical="center" wrapText="1"/>
    </xf>
    <xf numFmtId="0" fontId="27" fillId="11" borderId="3" xfId="0" applyFont="1" applyFill="1" applyBorder="1">
      <alignment vertical="center"/>
    </xf>
    <xf numFmtId="0" fontId="27" fillId="11" borderId="9" xfId="0" applyFont="1" applyFill="1" applyBorder="1">
      <alignment vertical="center"/>
    </xf>
    <xf numFmtId="0" fontId="27" fillId="11" borderId="10" xfId="0" applyFont="1" applyFill="1" applyBorder="1">
      <alignment vertical="center"/>
    </xf>
    <xf numFmtId="0" fontId="72" fillId="0" borderId="12" xfId="0" applyFont="1" applyBorder="1" applyAlignment="1">
      <alignment horizontal="center" vertical="center"/>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27" fillId="0" borderId="13" xfId="5" applyFont="1" applyBorder="1" applyAlignment="1">
      <alignment vertical="center" wrapText="1"/>
    </xf>
    <xf numFmtId="0" fontId="27" fillId="0" borderId="8" xfId="5" applyFont="1" applyBorder="1" applyAlignment="1">
      <alignment vertical="center" wrapText="1"/>
    </xf>
    <xf numFmtId="0" fontId="72" fillId="0" borderId="12" xfId="0" applyFont="1" applyBorder="1" applyAlignment="1">
      <alignment horizontal="left" vertical="center" wrapText="1"/>
    </xf>
    <xf numFmtId="0" fontId="72" fillId="0" borderId="13" xfId="0" applyFont="1" applyBorder="1" applyAlignment="1">
      <alignment horizontal="left" vertical="center" wrapText="1"/>
    </xf>
    <xf numFmtId="0" fontId="72" fillId="0" borderId="14" xfId="0" applyFont="1" applyBorder="1" applyAlignment="1">
      <alignment horizontal="left" vertical="center" wrapText="1"/>
    </xf>
    <xf numFmtId="0" fontId="72" fillId="0" borderId="7" xfId="0" applyFont="1" applyBorder="1" applyAlignment="1">
      <alignment horizontal="left" vertical="center" wrapText="1"/>
    </xf>
    <xf numFmtId="0" fontId="72" fillId="0" borderId="0" xfId="0" applyFont="1" applyAlignment="1">
      <alignment horizontal="left" vertical="center" wrapText="1"/>
    </xf>
    <xf numFmtId="0" fontId="72" fillId="0" borderId="16" xfId="0" applyFont="1" applyBorder="1" applyAlignment="1">
      <alignment horizontal="left" vertical="center" wrapText="1"/>
    </xf>
    <xf numFmtId="0" fontId="72" fillId="0" borderId="4" xfId="0" applyFont="1" applyBorder="1" applyAlignment="1">
      <alignment horizontal="left" vertical="center" wrapText="1"/>
    </xf>
    <xf numFmtId="0" fontId="72" fillId="0" borderId="8" xfId="0" applyFont="1" applyBorder="1" applyAlignment="1">
      <alignment horizontal="left" vertical="center" wrapText="1"/>
    </xf>
    <xf numFmtId="0" fontId="72" fillId="0" borderId="15" xfId="0" applyFont="1" applyBorder="1" applyAlignment="1">
      <alignment horizontal="left" vertical="center" wrapText="1"/>
    </xf>
    <xf numFmtId="0" fontId="14" fillId="0" borderId="2" xfId="0" quotePrefix="1" applyFont="1" applyBorder="1">
      <alignment vertical="center"/>
    </xf>
    <xf numFmtId="0" fontId="74" fillId="4" borderId="3" xfId="5" applyFont="1" applyFill="1" applyBorder="1" applyAlignment="1">
      <alignment horizontal="center" vertical="top"/>
    </xf>
    <xf numFmtId="0" fontId="74" fillId="4" borderId="9" xfId="5" applyFont="1" applyFill="1" applyBorder="1" applyAlignment="1">
      <alignment horizontal="center" vertical="top"/>
    </xf>
    <xf numFmtId="0" fontId="74" fillId="4" borderId="10" xfId="5" applyFont="1" applyFill="1" applyBorder="1" applyAlignment="1">
      <alignment horizontal="center" vertical="top"/>
    </xf>
    <xf numFmtId="0" fontId="74" fillId="0" borderId="0" xfId="5" applyFont="1">
      <alignment vertical="center"/>
    </xf>
    <xf numFmtId="0" fontId="14" fillId="0" borderId="2" xfId="5" applyFont="1" applyBorder="1" applyAlignment="1">
      <alignment horizontal="center" vertical="center" textRotation="255" shrinkToFit="1"/>
    </xf>
    <xf numFmtId="0" fontId="14" fillId="0" borderId="2" xfId="0" applyFont="1" applyBorder="1">
      <alignment vertical="center"/>
    </xf>
    <xf numFmtId="0" fontId="74" fillId="7" borderId="3" xfId="5" applyFont="1" applyFill="1" applyBorder="1" applyAlignment="1">
      <alignment vertical="top"/>
    </xf>
    <xf numFmtId="0" fontId="74" fillId="7" borderId="9" xfId="5" applyFont="1" applyFill="1" applyBorder="1" applyAlignment="1">
      <alignment vertical="top"/>
    </xf>
    <xf numFmtId="0" fontId="74" fillId="7" borderId="10" xfId="5" applyFont="1" applyFill="1" applyBorder="1" applyAlignment="1">
      <alignment vertical="top"/>
    </xf>
    <xf numFmtId="0" fontId="27" fillId="10" borderId="3" xfId="0" applyFont="1" applyFill="1" applyBorder="1" applyAlignment="1" applyProtection="1">
      <alignment horizontal="center" vertical="center"/>
      <protection locked="0"/>
    </xf>
    <xf numFmtId="0" fontId="27" fillId="10" borderId="10" xfId="0" applyFont="1" applyFill="1" applyBorder="1" applyAlignment="1" applyProtection="1">
      <alignment horizontal="center" vertical="center"/>
      <protection locked="0"/>
    </xf>
    <xf numFmtId="0" fontId="27" fillId="12" borderId="77" xfId="0" applyFont="1" applyFill="1" applyBorder="1" applyAlignment="1" applyProtection="1">
      <alignment horizontal="center" vertical="center"/>
      <protection locked="0"/>
    </xf>
    <xf numFmtId="0" fontId="27" fillId="12" borderId="136" xfId="0" applyFont="1" applyFill="1" applyBorder="1" applyAlignment="1" applyProtection="1">
      <alignment horizontal="center" vertical="center"/>
      <protection locked="0"/>
    </xf>
    <xf numFmtId="0" fontId="72" fillId="0" borderId="3"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66" xfId="0" applyFont="1" applyBorder="1" applyAlignment="1">
      <alignment horizontal="center" vertical="center"/>
    </xf>
    <xf numFmtId="0" fontId="72" fillId="0" borderId="73" xfId="0" applyFont="1" applyBorder="1" applyAlignment="1">
      <alignment horizontal="center" vertical="center"/>
    </xf>
    <xf numFmtId="0" fontId="72" fillId="0" borderId="68" xfId="0" applyFont="1" applyBorder="1" applyAlignment="1">
      <alignment horizontal="center" vertical="center" wrapText="1"/>
    </xf>
    <xf numFmtId="0" fontId="12" fillId="0" borderId="2" xfId="5" applyFont="1" applyBorder="1">
      <alignment vertical="center"/>
    </xf>
    <xf numFmtId="0" fontId="12" fillId="10" borderId="75" xfId="5" applyFont="1" applyFill="1" applyBorder="1" applyAlignment="1" applyProtection="1">
      <alignment horizontal="center" vertical="center"/>
      <protection locked="0"/>
    </xf>
    <xf numFmtId="0" fontId="12" fillId="10" borderId="133" xfId="5" applyFont="1" applyFill="1" applyBorder="1" applyAlignment="1" applyProtection="1">
      <alignment horizontal="center" vertical="center"/>
      <protection locked="0"/>
    </xf>
    <xf numFmtId="0" fontId="12" fillId="10" borderId="0" xfId="5" applyFont="1" applyFill="1" applyAlignment="1" applyProtection="1">
      <alignment horizontal="center" vertical="center"/>
      <protection locked="0"/>
    </xf>
    <xf numFmtId="0" fontId="12" fillId="10" borderId="134" xfId="5" applyFont="1" applyFill="1" applyBorder="1" applyAlignment="1" applyProtection="1">
      <alignment horizontal="center" vertical="center"/>
      <protection locked="0"/>
    </xf>
    <xf numFmtId="0" fontId="12" fillId="10" borderId="71" xfId="5" applyFont="1" applyFill="1" applyBorder="1" applyAlignment="1" applyProtection="1">
      <alignment horizontal="center" vertical="center"/>
      <protection locked="0"/>
    </xf>
    <xf numFmtId="0" fontId="12" fillId="10" borderId="135" xfId="5" applyFont="1" applyFill="1" applyBorder="1" applyAlignment="1" applyProtection="1">
      <alignment horizontal="center" vertical="center"/>
      <protection locked="0"/>
    </xf>
    <xf numFmtId="0" fontId="74" fillId="0" borderId="2" xfId="5" applyFont="1" applyBorder="1">
      <alignment vertical="center"/>
    </xf>
    <xf numFmtId="0" fontId="88" fillId="0" borderId="2" xfId="5" applyFont="1" applyBorder="1" applyAlignment="1">
      <alignment horizontal="center" vertical="center" wrapText="1"/>
    </xf>
    <xf numFmtId="0" fontId="35" fillId="0" borderId="66" xfId="5" applyFont="1" applyBorder="1" applyAlignment="1">
      <alignment horizontal="center" vertical="center"/>
    </xf>
    <xf numFmtId="0" fontId="35" fillId="0" borderId="67" xfId="5" applyFont="1" applyBorder="1" applyAlignment="1">
      <alignment horizontal="center" vertical="center"/>
    </xf>
    <xf numFmtId="0" fontId="12" fillId="10" borderId="102" xfId="0" applyFont="1" applyFill="1" applyBorder="1" applyAlignment="1" applyProtection="1">
      <alignment horizontal="left" vertical="center" wrapText="1"/>
      <protection locked="0"/>
    </xf>
    <xf numFmtId="0" fontId="24" fillId="3" borderId="4" xfId="5" applyFont="1" applyFill="1" applyBorder="1" applyAlignment="1" applyProtection="1">
      <alignment horizontal="center" vertical="center" wrapText="1"/>
      <protection locked="0"/>
    </xf>
    <xf numFmtId="0" fontId="24" fillId="3" borderId="15" xfId="5" applyFont="1" applyFill="1" applyBorder="1" applyAlignment="1" applyProtection="1">
      <alignment horizontal="center" vertical="center" wrapText="1"/>
      <protection locked="0"/>
    </xf>
    <xf numFmtId="0" fontId="24" fillId="0" borderId="0" xfId="0" quotePrefix="1" applyFont="1" applyAlignment="1">
      <alignment horizontal="left" vertical="center" wrapText="1"/>
    </xf>
    <xf numFmtId="0" fontId="12" fillId="0" borderId="0" xfId="5" applyFont="1" applyAlignment="1">
      <alignment vertical="top" wrapText="1"/>
    </xf>
    <xf numFmtId="0" fontId="25" fillId="0" borderId="13" xfId="5" applyFont="1" applyBorder="1" applyAlignment="1">
      <alignment horizontal="center" vertical="center"/>
    </xf>
    <xf numFmtId="0" fontId="25" fillId="0" borderId="14" xfId="5" applyFont="1" applyBorder="1" applyAlignment="1">
      <alignment horizontal="center" vertical="center"/>
    </xf>
    <xf numFmtId="0" fontId="25" fillId="0" borderId="4" xfId="5" applyFont="1" applyBorder="1" applyAlignment="1">
      <alignment horizontal="center" vertical="center"/>
    </xf>
    <xf numFmtId="0" fontId="25" fillId="0" borderId="8" xfId="5" applyFont="1" applyBorder="1" applyAlignment="1">
      <alignment horizontal="center" vertical="center"/>
    </xf>
    <xf numFmtId="0" fontId="25" fillId="0" borderId="15" xfId="5" applyFont="1" applyBorder="1" applyAlignment="1">
      <alignment horizontal="center" vertical="center"/>
    </xf>
    <xf numFmtId="0" fontId="25" fillId="0" borderId="12" xfId="5" applyFont="1" applyBorder="1" applyAlignment="1">
      <alignment horizontal="center" vertical="center"/>
    </xf>
    <xf numFmtId="0" fontId="12" fillId="3" borderId="9" xfId="5" applyFont="1" applyFill="1" applyBorder="1" applyAlignment="1" applyProtection="1">
      <alignment horizontal="center" vertical="center"/>
      <protection locked="0"/>
    </xf>
    <xf numFmtId="20" fontId="27" fillId="0" borderId="0" xfId="5" quotePrefix="1" applyNumberFormat="1" applyFont="1" applyAlignment="1">
      <alignment horizontal="left" vertical="center" wrapText="1"/>
    </xf>
    <xf numFmtId="0" fontId="74" fillId="4" borderId="3" xfId="5" applyFont="1" applyFill="1" applyBorder="1" applyAlignment="1">
      <alignment horizontal="left" vertical="top" wrapText="1"/>
    </xf>
    <xf numFmtId="0" fontId="74" fillId="4" borderId="9" xfId="5" applyFont="1" applyFill="1" applyBorder="1" applyAlignment="1">
      <alignment horizontal="left" vertical="top" wrapText="1"/>
    </xf>
    <xf numFmtId="0" fontId="74" fillId="4" borderId="10" xfId="5" applyFont="1" applyFill="1" applyBorder="1" applyAlignment="1">
      <alignment horizontal="left" vertical="top" wrapText="1"/>
    </xf>
    <xf numFmtId="0" fontId="88" fillId="4" borderId="12" xfId="5" applyFont="1" applyFill="1" applyBorder="1" applyAlignment="1">
      <alignment horizontal="center" vertical="center" wrapText="1"/>
    </xf>
    <xf numFmtId="0" fontId="88" fillId="4" borderId="13" xfId="5" applyFont="1" applyFill="1" applyBorder="1" applyAlignment="1">
      <alignment horizontal="center" vertical="center" wrapText="1"/>
    </xf>
    <xf numFmtId="0" fontId="88" fillId="4" borderId="14" xfId="5" applyFont="1" applyFill="1" applyBorder="1" applyAlignment="1">
      <alignment horizontal="center" vertical="center" wrapText="1"/>
    </xf>
    <xf numFmtId="0" fontId="88" fillId="4" borderId="4" xfId="5" applyFont="1" applyFill="1" applyBorder="1" applyAlignment="1">
      <alignment horizontal="center" vertical="center" wrapText="1"/>
    </xf>
    <xf numFmtId="0" fontId="88" fillId="4" borderId="8" xfId="5" applyFont="1" applyFill="1" applyBorder="1" applyAlignment="1">
      <alignment horizontal="center" vertical="center" wrapText="1"/>
    </xf>
    <xf numFmtId="0" fontId="88" fillId="4" borderId="15" xfId="5" applyFont="1" applyFill="1" applyBorder="1" applyAlignment="1">
      <alignment horizontal="center" vertical="center" wrapText="1"/>
    </xf>
    <xf numFmtId="0" fontId="88" fillId="4" borderId="3" xfId="5" applyFont="1" applyFill="1" applyBorder="1" applyAlignment="1">
      <alignment horizontal="center" vertical="top"/>
    </xf>
    <xf numFmtId="0" fontId="88" fillId="4" borderId="9" xfId="5" applyFont="1" applyFill="1" applyBorder="1" applyAlignment="1">
      <alignment horizontal="center" vertical="top"/>
    </xf>
    <xf numFmtId="0" fontId="88" fillId="4" borderId="10" xfId="5" applyFont="1" applyFill="1" applyBorder="1" applyAlignment="1">
      <alignment horizontal="center" vertical="top"/>
    </xf>
    <xf numFmtId="0" fontId="88" fillId="0" borderId="3" xfId="5" applyFont="1" applyBorder="1" applyAlignment="1">
      <alignment horizontal="center" vertical="center"/>
    </xf>
    <xf numFmtId="0" fontId="88" fillId="0" borderId="10" xfId="5" applyFont="1" applyBorder="1" applyAlignment="1">
      <alignment horizontal="center" vertical="center"/>
    </xf>
    <xf numFmtId="0" fontId="67" fillId="13" borderId="12" xfId="0" applyFont="1" applyFill="1" applyBorder="1" applyAlignment="1" applyProtection="1">
      <alignment horizontal="left" vertical="top" wrapText="1"/>
      <protection locked="0"/>
    </xf>
    <xf numFmtId="0" fontId="67" fillId="13" borderId="13" xfId="0" applyFont="1" applyFill="1" applyBorder="1" applyAlignment="1" applyProtection="1">
      <alignment horizontal="left" vertical="top" wrapText="1"/>
      <protection locked="0"/>
    </xf>
    <xf numFmtId="0" fontId="67" fillId="13" borderId="14" xfId="0" applyFont="1" applyFill="1" applyBorder="1" applyAlignment="1" applyProtection="1">
      <alignment horizontal="left" vertical="top" wrapText="1"/>
      <protection locked="0"/>
    </xf>
    <xf numFmtId="0" fontId="67" fillId="13" borderId="4" xfId="0" applyFont="1" applyFill="1" applyBorder="1" applyAlignment="1" applyProtection="1">
      <alignment horizontal="left" vertical="top" wrapText="1"/>
      <protection locked="0"/>
    </xf>
    <xf numFmtId="0" fontId="67" fillId="13" borderId="8" xfId="0" applyFont="1" applyFill="1" applyBorder="1" applyAlignment="1" applyProtection="1">
      <alignment horizontal="left" vertical="top" wrapText="1"/>
      <protection locked="0"/>
    </xf>
    <xf numFmtId="0" fontId="67" fillId="13" borderId="15" xfId="0" applyFont="1" applyFill="1" applyBorder="1" applyAlignment="1" applyProtection="1">
      <alignment horizontal="left" vertical="top" wrapText="1"/>
      <protection locked="0"/>
    </xf>
    <xf numFmtId="0" fontId="27" fillId="0" borderId="0" xfId="0" applyFont="1" applyAlignment="1">
      <alignment horizontal="left" vertical="top"/>
    </xf>
    <xf numFmtId="0" fontId="24" fillId="3" borderId="12" xfId="5" applyFont="1" applyFill="1" applyBorder="1" applyAlignment="1" applyProtection="1">
      <alignment horizontal="left" vertical="top" wrapText="1"/>
      <protection locked="0"/>
    </xf>
    <xf numFmtId="0" fontId="24" fillId="3" borderId="13" xfId="5" applyFont="1" applyFill="1" applyBorder="1" applyAlignment="1" applyProtection="1">
      <alignment horizontal="left" vertical="top" wrapText="1"/>
      <protection locked="0"/>
    </xf>
    <xf numFmtId="0" fontId="24" fillId="3" borderId="14" xfId="5" applyFont="1" applyFill="1" applyBorder="1" applyAlignment="1" applyProtection="1">
      <alignment horizontal="left" vertical="top" wrapText="1"/>
      <protection locked="0"/>
    </xf>
    <xf numFmtId="0" fontId="24" fillId="3" borderId="4" xfId="5" applyFont="1" applyFill="1" applyBorder="1" applyAlignment="1" applyProtection="1">
      <alignment horizontal="left" vertical="top" wrapText="1"/>
      <protection locked="0"/>
    </xf>
    <xf numFmtId="0" fontId="24" fillId="3" borderId="8" xfId="5" applyFont="1" applyFill="1" applyBorder="1" applyAlignment="1" applyProtection="1">
      <alignment horizontal="left" vertical="top" wrapText="1"/>
      <protection locked="0"/>
    </xf>
    <xf numFmtId="0" fontId="24" fillId="3" borderId="15" xfId="5" applyFont="1" applyFill="1" applyBorder="1" applyAlignment="1" applyProtection="1">
      <alignment horizontal="left" vertical="top" wrapText="1"/>
      <protection locked="0"/>
    </xf>
    <xf numFmtId="0" fontId="27" fillId="0" borderId="8" xfId="5" applyFont="1" applyBorder="1">
      <alignment vertical="center"/>
    </xf>
    <xf numFmtId="0" fontId="27" fillId="3" borderId="12" xfId="5" applyFont="1" applyFill="1" applyBorder="1" applyAlignment="1" applyProtection="1">
      <alignment horizontal="left" vertical="top" wrapText="1"/>
      <protection locked="0"/>
    </xf>
    <xf numFmtId="0" fontId="27" fillId="3" borderId="13" xfId="5" applyFont="1" applyFill="1" applyBorder="1" applyAlignment="1" applyProtection="1">
      <alignment horizontal="left" vertical="top" wrapText="1"/>
      <protection locked="0"/>
    </xf>
    <xf numFmtId="0" fontId="27" fillId="3" borderId="14" xfId="5" applyFont="1" applyFill="1" applyBorder="1" applyAlignment="1" applyProtection="1">
      <alignment horizontal="left" vertical="top" wrapText="1"/>
      <protection locked="0"/>
    </xf>
    <xf numFmtId="0" fontId="27" fillId="3" borderId="4" xfId="5" applyFont="1" applyFill="1" applyBorder="1" applyAlignment="1" applyProtection="1">
      <alignment horizontal="left" vertical="top" wrapText="1"/>
      <protection locked="0"/>
    </xf>
    <xf numFmtId="0" fontId="27" fillId="3" borderId="8" xfId="5" applyFont="1" applyFill="1" applyBorder="1" applyAlignment="1" applyProtection="1">
      <alignment horizontal="left" vertical="top" wrapText="1"/>
      <protection locked="0"/>
    </xf>
    <xf numFmtId="0" fontId="27" fillId="3" borderId="15" xfId="5" applyFont="1" applyFill="1" applyBorder="1" applyAlignment="1" applyProtection="1">
      <alignment horizontal="left" vertical="top" wrapText="1"/>
      <protection locked="0"/>
    </xf>
    <xf numFmtId="0" fontId="27" fillId="0" borderId="3" xfId="5" quotePrefix="1" applyFont="1" applyBorder="1" applyAlignment="1">
      <alignment horizontal="left" vertical="center" shrinkToFit="1"/>
    </xf>
    <xf numFmtId="0" fontId="27" fillId="0" borderId="9" xfId="5" quotePrefix="1" applyFont="1" applyBorder="1" applyAlignment="1">
      <alignment horizontal="left" vertical="center" shrinkToFit="1"/>
    </xf>
    <xf numFmtId="0" fontId="27" fillId="0" borderId="10" xfId="5" quotePrefix="1" applyFont="1" applyBorder="1" applyAlignment="1">
      <alignment horizontal="left" vertical="center" shrinkToFit="1"/>
    </xf>
    <xf numFmtId="49" fontId="24" fillId="0" borderId="3" xfId="5" applyNumberFormat="1" applyFont="1" applyBorder="1">
      <alignment vertical="center"/>
    </xf>
    <xf numFmtId="49" fontId="24" fillId="0" borderId="9" xfId="5" applyNumberFormat="1" applyFont="1" applyBorder="1">
      <alignment vertical="center"/>
    </xf>
    <xf numFmtId="49" fontId="24" fillId="0" borderId="10" xfId="5" applyNumberFormat="1" applyFont="1" applyBorder="1">
      <alignment vertical="center"/>
    </xf>
    <xf numFmtId="0" fontId="24" fillId="3" borderId="2"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0" fontId="24" fillId="6" borderId="9" xfId="0" applyFont="1" applyFill="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4" fillId="0" borderId="12" xfId="5" quotePrefix="1" applyFont="1" applyBorder="1" applyAlignment="1">
      <alignment horizontal="center" vertical="center" wrapText="1"/>
    </xf>
    <xf numFmtId="0" fontId="24" fillId="0" borderId="13" xfId="5" quotePrefix="1" applyFont="1" applyBorder="1" applyAlignment="1">
      <alignment horizontal="center" vertical="center" wrapText="1"/>
    </xf>
    <xf numFmtId="0" fontId="24" fillId="0" borderId="14" xfId="5" quotePrefix="1" applyFont="1" applyBorder="1" applyAlignment="1">
      <alignment horizontal="center" vertical="center" wrapText="1"/>
    </xf>
    <xf numFmtId="0" fontId="24" fillId="0" borderId="4" xfId="5" quotePrefix="1" applyFont="1" applyBorder="1" applyAlignment="1">
      <alignment horizontal="center" vertical="center" wrapText="1"/>
    </xf>
    <xf numFmtId="0" fontId="24" fillId="0" borderId="8" xfId="5" quotePrefix="1" applyFont="1" applyBorder="1" applyAlignment="1">
      <alignment horizontal="center" vertical="center" wrapText="1"/>
    </xf>
    <xf numFmtId="0" fontId="24" fillId="0" borderId="15" xfId="5" quotePrefix="1" applyFont="1" applyBorder="1" applyAlignment="1">
      <alignment horizontal="center" vertical="center" wrapText="1"/>
    </xf>
    <xf numFmtId="20" fontId="24" fillId="0" borderId="12" xfId="5" quotePrefix="1" applyNumberFormat="1" applyFont="1" applyBorder="1" applyAlignment="1">
      <alignment vertical="top" wrapText="1"/>
    </xf>
    <xf numFmtId="20" fontId="24" fillId="0" borderId="13" xfId="5" quotePrefix="1" applyNumberFormat="1" applyFont="1" applyBorder="1" applyAlignment="1">
      <alignment vertical="top" wrapText="1"/>
    </xf>
    <xf numFmtId="20" fontId="24" fillId="0" borderId="14" xfId="5" quotePrefix="1" applyNumberFormat="1" applyFont="1" applyBorder="1" applyAlignment="1">
      <alignment vertical="top" wrapText="1"/>
    </xf>
    <xf numFmtId="20" fontId="24" fillId="0" borderId="7" xfId="5" quotePrefix="1" applyNumberFormat="1" applyFont="1" applyBorder="1" applyAlignment="1">
      <alignment vertical="top" wrapText="1"/>
    </xf>
    <xf numFmtId="20" fontId="24" fillId="0" borderId="0" xfId="5" quotePrefix="1" applyNumberFormat="1" applyFont="1" applyAlignment="1">
      <alignment vertical="top" wrapText="1"/>
    </xf>
    <xf numFmtId="20" fontId="24" fillId="0" borderId="16" xfId="5" quotePrefix="1" applyNumberFormat="1" applyFont="1" applyBorder="1" applyAlignment="1">
      <alignment vertical="top" wrapText="1"/>
    </xf>
    <xf numFmtId="20" fontId="24" fillId="0" borderId="4" xfId="5" quotePrefix="1" applyNumberFormat="1" applyFont="1" applyBorder="1" applyAlignment="1">
      <alignment vertical="top" wrapText="1"/>
    </xf>
    <xf numFmtId="20" fontId="24" fillId="0" borderId="8" xfId="5" quotePrefix="1" applyNumberFormat="1" applyFont="1" applyBorder="1" applyAlignment="1">
      <alignment vertical="top" wrapText="1"/>
    </xf>
    <xf numFmtId="20" fontId="24" fillId="0" borderId="15" xfId="5" quotePrefix="1" applyNumberFormat="1" applyFont="1" applyBorder="1" applyAlignment="1">
      <alignment vertical="top" wrapText="1"/>
    </xf>
    <xf numFmtId="0" fontId="24" fillId="0" borderId="8" xfId="5" quotePrefix="1" applyFont="1" applyBorder="1" applyAlignment="1">
      <alignment vertical="center" wrapText="1"/>
    </xf>
    <xf numFmtId="0" fontId="25" fillId="0" borderId="22" xfId="5" quotePrefix="1" applyFont="1" applyBorder="1" applyAlignment="1">
      <alignment horizontal="center" vertical="center"/>
    </xf>
    <xf numFmtId="0" fontId="25" fillId="0" borderId="1" xfId="5" quotePrefix="1" applyFont="1" applyBorder="1" applyAlignment="1">
      <alignment horizontal="center" vertical="center"/>
    </xf>
    <xf numFmtId="0" fontId="25" fillId="0" borderId="22" xfId="5" applyFont="1" applyBorder="1" applyAlignment="1">
      <alignment horizontal="center" vertical="center" wrapText="1"/>
    </xf>
    <xf numFmtId="0" fontId="25" fillId="0" borderId="22" xfId="5" applyFont="1" applyBorder="1" applyAlignment="1">
      <alignment horizontal="center" vertical="center"/>
    </xf>
    <xf numFmtId="0" fontId="25" fillId="0" borderId="1" xfId="5" applyFont="1" applyBorder="1" applyAlignment="1">
      <alignment horizontal="center" vertical="center"/>
    </xf>
    <xf numFmtId="49" fontId="24" fillId="4" borderId="3" xfId="5" applyNumberFormat="1" applyFont="1" applyFill="1" applyBorder="1" applyAlignment="1">
      <alignment vertical="center" wrapText="1"/>
    </xf>
    <xf numFmtId="49" fontId="24" fillId="4" borderId="9" xfId="5" applyNumberFormat="1" applyFont="1" applyFill="1" applyBorder="1" applyAlignment="1">
      <alignment vertical="center" wrapText="1"/>
    </xf>
    <xf numFmtId="49" fontId="24" fillId="4" borderId="10" xfId="5" applyNumberFormat="1" applyFont="1" applyFill="1" applyBorder="1" applyAlignment="1">
      <alignment vertical="center" wrapText="1"/>
    </xf>
    <xf numFmtId="49" fontId="24" fillId="4" borderId="3" xfId="5" applyNumberFormat="1" applyFont="1" applyFill="1" applyBorder="1">
      <alignment vertical="center"/>
    </xf>
    <xf numFmtId="49" fontId="24" fillId="4" borderId="9" xfId="5" applyNumberFormat="1" applyFont="1" applyFill="1" applyBorder="1">
      <alignment vertical="center"/>
    </xf>
    <xf numFmtId="49" fontId="24" fillId="4" borderId="10" xfId="5" applyNumberFormat="1" applyFont="1" applyFill="1" applyBorder="1">
      <alignment vertical="center"/>
    </xf>
    <xf numFmtId="0" fontId="24" fillId="3" borderId="13" xfId="5" applyFont="1" applyFill="1" applyBorder="1" applyAlignment="1" applyProtection="1">
      <alignment horizontal="center" vertical="center"/>
      <protection locked="0"/>
    </xf>
    <xf numFmtId="0" fontId="24" fillId="3" borderId="0" xfId="5" applyFont="1" applyFill="1" applyAlignment="1" applyProtection="1">
      <alignment horizontal="center" vertical="center"/>
      <protection locked="0"/>
    </xf>
    <xf numFmtId="0" fontId="24" fillId="3" borderId="8" xfId="5" applyFont="1" applyFill="1" applyBorder="1" applyAlignment="1" applyProtection="1">
      <alignment horizontal="center" vertical="center"/>
      <protection locked="0"/>
    </xf>
    <xf numFmtId="0" fontId="24" fillId="6" borderId="12" xfId="5" applyFont="1" applyFill="1" applyBorder="1" applyAlignment="1" applyProtection="1">
      <alignment horizontal="center" vertical="center"/>
      <protection locked="0"/>
    </xf>
    <xf numFmtId="0" fontId="24" fillId="6" borderId="13" xfId="5" applyFont="1" applyFill="1" applyBorder="1" applyAlignment="1" applyProtection="1">
      <alignment horizontal="center" vertical="center"/>
      <protection locked="0"/>
    </xf>
    <xf numFmtId="0" fontId="24" fillId="6" borderId="14" xfId="5" applyFont="1" applyFill="1" applyBorder="1" applyAlignment="1" applyProtection="1">
      <alignment horizontal="center" vertical="center"/>
      <protection locked="0"/>
    </xf>
    <xf numFmtId="0" fontId="24" fillId="6" borderId="7" xfId="5" applyFont="1" applyFill="1" applyBorder="1" applyAlignment="1" applyProtection="1">
      <alignment horizontal="center" vertical="center"/>
      <protection locked="0"/>
    </xf>
    <xf numFmtId="0" fontId="24" fillId="6" borderId="0" xfId="5" applyFont="1" applyFill="1" applyAlignment="1" applyProtection="1">
      <alignment horizontal="center" vertical="center"/>
      <protection locked="0"/>
    </xf>
    <xf numFmtId="0" fontId="24" fillId="6" borderId="16" xfId="5" applyFont="1" applyFill="1" applyBorder="1" applyAlignment="1" applyProtection="1">
      <alignment horizontal="center" vertical="center"/>
      <protection locked="0"/>
    </xf>
    <xf numFmtId="0" fontId="24" fillId="6" borderId="4" xfId="5" applyFont="1" applyFill="1" applyBorder="1" applyAlignment="1" applyProtection="1">
      <alignment horizontal="center" vertical="center"/>
      <protection locked="0"/>
    </xf>
    <xf numFmtId="0" fontId="24" fillId="6" borderId="8" xfId="5" applyFont="1" applyFill="1" applyBorder="1" applyAlignment="1" applyProtection="1">
      <alignment horizontal="center" vertical="center"/>
      <protection locked="0"/>
    </xf>
    <xf numFmtId="0" fontId="24" fillId="6" borderId="15" xfId="5" applyFont="1" applyFill="1" applyBorder="1" applyAlignment="1" applyProtection="1">
      <alignment horizontal="center" vertical="center"/>
      <protection locked="0"/>
    </xf>
    <xf numFmtId="0" fontId="24" fillId="0" borderId="3" xfId="5" quotePrefix="1" applyFont="1" applyBorder="1">
      <alignment vertical="center"/>
    </xf>
    <xf numFmtId="0" fontId="24" fillId="3" borderId="3" xfId="6" applyNumberFormat="1" applyFont="1" applyFill="1" applyBorder="1" applyAlignment="1" applyProtection="1">
      <alignment vertical="center" shrinkToFit="1"/>
      <protection locked="0"/>
    </xf>
    <xf numFmtId="0" fontId="24" fillId="3" borderId="9" xfId="6" applyNumberFormat="1" applyFont="1" applyFill="1" applyBorder="1" applyAlignment="1" applyProtection="1">
      <alignment vertical="center" shrinkToFit="1"/>
      <protection locked="0"/>
    </xf>
    <xf numFmtId="20" fontId="24" fillId="4" borderId="0" xfId="5" quotePrefix="1" applyNumberFormat="1" applyFont="1" applyFill="1" applyAlignment="1">
      <alignment vertical="center" wrapText="1"/>
    </xf>
    <xf numFmtId="20" fontId="24" fillId="4" borderId="8" xfId="5" quotePrefix="1" applyNumberFormat="1" applyFont="1" applyFill="1" applyBorder="1" applyAlignment="1">
      <alignment vertical="center" wrapText="1"/>
    </xf>
    <xf numFmtId="0" fontId="20" fillId="0" borderId="10" xfId="0" applyFont="1" applyBorder="1" applyAlignment="1" applyProtection="1">
      <alignment horizontal="center" vertical="center"/>
      <protection locked="0"/>
    </xf>
    <xf numFmtId="0" fontId="24" fillId="0" borderId="7" xfId="0" applyFont="1" applyBorder="1" applyAlignment="1">
      <alignment horizontal="left" vertical="center"/>
    </xf>
    <xf numFmtId="0" fontId="24" fillId="0" borderId="0" xfId="0" applyFont="1" applyAlignment="1">
      <alignment horizontal="left" vertical="center"/>
    </xf>
    <xf numFmtId="0" fontId="24" fillId="0" borderId="12" xfId="5" quotePrefix="1" applyFont="1" applyBorder="1" applyAlignment="1">
      <alignment horizontal="left" vertical="center" wrapText="1"/>
    </xf>
    <xf numFmtId="0" fontId="24" fillId="0" borderId="13" xfId="5" quotePrefix="1" applyFont="1" applyBorder="1" applyAlignment="1">
      <alignment horizontal="left" vertical="center" wrapText="1"/>
    </xf>
    <xf numFmtId="0" fontId="24" fillId="0" borderId="14" xfId="5" quotePrefix="1" applyFont="1" applyBorder="1" applyAlignment="1">
      <alignment horizontal="left" vertical="center" wrapText="1"/>
    </xf>
    <xf numFmtId="0" fontId="24" fillId="0" borderId="4" xfId="5" quotePrefix="1" applyFont="1" applyBorder="1" applyAlignment="1">
      <alignment horizontal="left" vertical="center" wrapText="1"/>
    </xf>
    <xf numFmtId="0" fontId="24" fillId="0" borderId="15" xfId="5" quotePrefix="1" applyFont="1" applyBorder="1" applyAlignment="1">
      <alignment horizontal="left" vertical="center" wrapText="1"/>
    </xf>
    <xf numFmtId="0" fontId="20" fillId="0" borderId="1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2" fillId="0" borderId="3" xfId="9" applyFont="1" applyBorder="1" applyAlignment="1">
      <alignment horizontal="left" vertical="center"/>
    </xf>
    <xf numFmtId="0" fontId="12" fillId="0" borderId="9" xfId="9" applyFont="1" applyBorder="1" applyAlignment="1">
      <alignment horizontal="left" vertical="center"/>
    </xf>
    <xf numFmtId="0" fontId="12" fillId="0" borderId="10" xfId="9" applyFont="1" applyBorder="1" applyAlignment="1">
      <alignment horizontal="left" vertical="center"/>
    </xf>
    <xf numFmtId="0" fontId="12" fillId="0" borderId="77" xfId="9" applyFont="1" applyBorder="1" applyAlignment="1">
      <alignment horizontal="left" vertical="center" wrapText="1"/>
    </xf>
    <xf numFmtId="0" fontId="12" fillId="0" borderId="64" xfId="9" applyFont="1" applyBorder="1" applyAlignment="1">
      <alignment horizontal="left" vertical="center" wrapText="1"/>
    </xf>
    <xf numFmtId="0" fontId="12" fillId="0" borderId="78" xfId="9" applyFont="1" applyBorder="1" applyAlignment="1">
      <alignment horizontal="left" vertical="center" wrapText="1"/>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12" xfId="5" applyFont="1" applyBorder="1" applyAlignment="1">
      <alignment horizontal="center" vertical="center"/>
    </xf>
    <xf numFmtId="0" fontId="24" fillId="0" borderId="4" xfId="5" applyFont="1" applyBorder="1" applyAlignment="1">
      <alignment horizontal="center" vertical="center"/>
    </xf>
    <xf numFmtId="0" fontId="24" fillId="0" borderId="15" xfId="5" applyFont="1" applyBorder="1" applyAlignment="1">
      <alignment horizontal="center" vertical="center"/>
    </xf>
    <xf numFmtId="0" fontId="24" fillId="0" borderId="3" xfId="5" applyFont="1" applyBorder="1" applyAlignment="1">
      <alignment horizontal="center" vertical="center"/>
    </xf>
    <xf numFmtId="0" fontId="24" fillId="0" borderId="9" xfId="5" applyFont="1" applyBorder="1" applyAlignment="1">
      <alignment horizontal="center" vertical="center"/>
    </xf>
    <xf numFmtId="0" fontId="24" fillId="0" borderId="10" xfId="5" applyFont="1" applyBorder="1" applyAlignment="1">
      <alignment horizontal="center" vertical="center"/>
    </xf>
    <xf numFmtId="0" fontId="12" fillId="0" borderId="3" xfId="9" applyFont="1" applyBorder="1" applyAlignment="1">
      <alignment horizontal="left" vertical="center" wrapText="1"/>
    </xf>
    <xf numFmtId="0" fontId="12" fillId="0" borderId="9" xfId="9" applyFont="1" applyBorder="1" applyAlignment="1">
      <alignment horizontal="left" vertical="center" wrapText="1"/>
    </xf>
    <xf numFmtId="0" fontId="12" fillId="0" borderId="10" xfId="9" applyFont="1" applyBorder="1" applyAlignment="1">
      <alignment horizontal="left" vertical="center" wrapText="1"/>
    </xf>
    <xf numFmtId="49" fontId="25" fillId="0" borderId="0" xfId="5" applyNumberFormat="1" applyFont="1" applyAlignment="1">
      <alignment horizontal="left" vertical="top" wrapText="1"/>
    </xf>
    <xf numFmtId="0" fontId="27" fillId="3" borderId="3" xfId="0" applyFont="1" applyFill="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7" fillId="0" borderId="0" xfId="5" applyFont="1" applyAlignment="1">
      <alignment vertical="top"/>
    </xf>
    <xf numFmtId="20" fontId="24" fillId="0" borderId="12" xfId="5" quotePrefix="1" applyNumberFormat="1" applyFont="1" applyBorder="1" applyAlignment="1">
      <alignment vertical="distributed" wrapText="1"/>
    </xf>
    <xf numFmtId="20" fontId="24" fillId="0" borderId="13" xfId="5" quotePrefix="1" applyNumberFormat="1" applyFont="1" applyBorder="1" applyAlignment="1">
      <alignment vertical="distributed" wrapText="1"/>
    </xf>
    <xf numFmtId="20" fontId="24" fillId="0" borderId="14" xfId="5" quotePrefix="1" applyNumberFormat="1" applyFont="1" applyBorder="1" applyAlignment="1">
      <alignment vertical="distributed" wrapText="1"/>
    </xf>
    <xf numFmtId="20" fontId="24" fillId="0" borderId="7" xfId="5" quotePrefix="1" applyNumberFormat="1" applyFont="1" applyBorder="1" applyAlignment="1">
      <alignment vertical="distributed" wrapText="1"/>
    </xf>
    <xf numFmtId="20" fontId="24" fillId="0" borderId="0" xfId="5" quotePrefix="1" applyNumberFormat="1" applyFont="1" applyAlignment="1">
      <alignment vertical="distributed" wrapText="1"/>
    </xf>
    <xf numFmtId="20" fontId="24" fillId="0" borderId="16" xfId="5" quotePrefix="1" applyNumberFormat="1" applyFont="1" applyBorder="1" applyAlignment="1">
      <alignment vertical="distributed" wrapText="1"/>
    </xf>
    <xf numFmtId="20" fontId="24" fillId="0" borderId="4" xfId="5" quotePrefix="1" applyNumberFormat="1" applyFont="1" applyBorder="1" applyAlignment="1">
      <alignment vertical="distributed" wrapText="1"/>
    </xf>
    <xf numFmtId="20" fontId="24" fillId="0" borderId="8" xfId="5" quotePrefix="1" applyNumberFormat="1" applyFont="1" applyBorder="1" applyAlignment="1">
      <alignment vertical="distributed" wrapText="1"/>
    </xf>
    <xf numFmtId="20" fontId="24" fillId="0" borderId="15" xfId="5" quotePrefix="1" applyNumberFormat="1" applyFont="1" applyBorder="1" applyAlignment="1">
      <alignment vertical="distributed" wrapText="1"/>
    </xf>
    <xf numFmtId="20" fontId="27" fillId="3" borderId="12" xfId="0" quotePrefix="1" applyNumberFormat="1" applyFont="1" applyFill="1" applyBorder="1" applyAlignment="1" applyProtection="1">
      <alignment horizontal="left" vertical="top" wrapText="1"/>
      <protection locked="0"/>
    </xf>
    <xf numFmtId="20" fontId="27" fillId="3" borderId="13" xfId="0" quotePrefix="1" applyNumberFormat="1" applyFont="1" applyFill="1" applyBorder="1" applyAlignment="1" applyProtection="1">
      <alignment horizontal="left" vertical="top" wrapText="1"/>
      <protection locked="0"/>
    </xf>
    <xf numFmtId="20" fontId="27" fillId="3" borderId="14" xfId="0" quotePrefix="1" applyNumberFormat="1" applyFont="1" applyFill="1" applyBorder="1" applyAlignment="1" applyProtection="1">
      <alignment horizontal="left" vertical="top" wrapText="1"/>
      <protection locked="0"/>
    </xf>
    <xf numFmtId="20" fontId="27" fillId="3" borderId="4" xfId="0" quotePrefix="1" applyNumberFormat="1" applyFont="1" applyFill="1" applyBorder="1" applyAlignment="1" applyProtection="1">
      <alignment horizontal="left" vertical="top" wrapText="1"/>
      <protection locked="0"/>
    </xf>
    <xf numFmtId="20" fontId="27" fillId="3" borderId="8" xfId="0" quotePrefix="1" applyNumberFormat="1" applyFont="1" applyFill="1" applyBorder="1" applyAlignment="1" applyProtection="1">
      <alignment horizontal="left" vertical="top" wrapText="1"/>
      <protection locked="0"/>
    </xf>
    <xf numFmtId="20" fontId="27" fillId="3" borderId="15" xfId="0" quotePrefix="1" applyNumberFormat="1" applyFont="1" applyFill="1" applyBorder="1" applyAlignment="1" applyProtection="1">
      <alignment horizontal="left" vertical="top" wrapText="1"/>
      <protection locked="0"/>
    </xf>
    <xf numFmtId="49" fontId="24" fillId="0" borderId="3" xfId="5" applyNumberFormat="1" applyFont="1" applyBorder="1" applyAlignment="1">
      <alignment horizontal="left" vertical="center" wrapText="1"/>
    </xf>
    <xf numFmtId="49" fontId="24" fillId="0" borderId="9" xfId="5" applyNumberFormat="1" applyFont="1" applyBorder="1" applyAlignment="1">
      <alignment horizontal="left" vertical="center" wrapText="1"/>
    </xf>
    <xf numFmtId="49" fontId="24" fillId="0" borderId="10" xfId="5" applyNumberFormat="1" applyFont="1" applyBorder="1" applyAlignment="1">
      <alignment horizontal="left" vertical="center" wrapText="1"/>
    </xf>
    <xf numFmtId="49" fontId="24" fillId="0" borderId="13" xfId="5" applyNumberFormat="1" applyFont="1" applyBorder="1" applyAlignment="1">
      <alignment horizontal="left" vertical="center" wrapText="1"/>
    </xf>
    <xf numFmtId="0" fontId="12" fillId="0" borderId="74" xfId="9" applyFont="1" applyBorder="1" applyAlignment="1">
      <alignment horizontal="left" vertical="center" wrapText="1"/>
    </xf>
    <xf numFmtId="0" fontId="12" fillId="0" borderId="75" xfId="9" applyFont="1" applyBorder="1" applyAlignment="1">
      <alignment horizontal="left" vertical="center" wrapText="1"/>
    </xf>
    <xf numFmtId="0" fontId="12" fillId="0" borderId="76" xfId="9" applyFont="1" applyBorder="1" applyAlignment="1">
      <alignment horizontal="left" vertical="center" wrapText="1"/>
    </xf>
    <xf numFmtId="0" fontId="24" fillId="3" borderId="3" xfId="0" applyFont="1" applyFill="1" applyBorder="1" applyAlignment="1" applyProtection="1">
      <alignment horizontal="center" vertical="center"/>
      <protection locked="0"/>
    </xf>
    <xf numFmtId="0" fontId="24" fillId="2" borderId="3" xfId="2" applyFont="1" applyFill="1" applyBorder="1" applyAlignment="1">
      <alignment horizontal="center" vertical="center" wrapText="1"/>
    </xf>
    <xf numFmtId="0" fontId="20" fillId="0" borderId="9" xfId="5" applyFont="1" applyBorder="1" applyAlignment="1">
      <alignment horizontal="center" vertical="center" wrapText="1"/>
    </xf>
    <xf numFmtId="0" fontId="20" fillId="0" borderId="10" xfId="5" applyFont="1" applyBorder="1" applyAlignment="1">
      <alignment horizontal="center" vertical="center" wrapText="1"/>
    </xf>
    <xf numFmtId="0" fontId="20" fillId="0" borderId="9" xfId="5" applyFont="1" applyBorder="1" applyAlignment="1" applyProtection="1">
      <alignment horizontal="right" vertical="center"/>
      <protection locked="0"/>
    </xf>
    <xf numFmtId="0" fontId="20" fillId="0" borderId="13" xfId="5" applyFont="1" applyBorder="1" applyAlignment="1">
      <alignment horizontal="center" vertical="center"/>
    </xf>
    <xf numFmtId="0" fontId="20" fillId="0" borderId="14" xfId="5" applyFont="1" applyBorder="1" applyAlignment="1">
      <alignment horizontal="center" vertical="center"/>
    </xf>
    <xf numFmtId="0" fontId="20" fillId="0" borderId="8" xfId="5" applyFont="1" applyBorder="1" applyAlignment="1">
      <alignment horizontal="center" vertical="center"/>
    </xf>
    <xf numFmtId="0" fontId="20" fillId="0" borderId="15" xfId="5" applyFont="1" applyBorder="1" applyAlignment="1">
      <alignment horizontal="center" vertical="center"/>
    </xf>
    <xf numFmtId="0" fontId="24" fillId="3" borderId="2" xfId="2" applyFont="1" applyFill="1" applyBorder="1" applyAlignment="1" applyProtection="1">
      <alignment horizontal="right" vertical="center"/>
      <protection locked="0"/>
    </xf>
    <xf numFmtId="0" fontId="20" fillId="0" borderId="2" xfId="5" applyFont="1" applyBorder="1" applyAlignment="1" applyProtection="1">
      <alignment horizontal="right" vertical="center"/>
      <protection locked="0"/>
    </xf>
    <xf numFmtId="0" fontId="31" fillId="0" borderId="13" xfId="5" applyFont="1" applyBorder="1" applyAlignment="1">
      <alignment horizontal="center" vertical="center"/>
    </xf>
    <xf numFmtId="0" fontId="31" fillId="0" borderId="14" xfId="5" applyFont="1" applyBorder="1" applyAlignment="1">
      <alignment horizontal="center" vertical="center"/>
    </xf>
    <xf numFmtId="0" fontId="25" fillId="0" borderId="14" xfId="5" applyFont="1" applyBorder="1" applyAlignment="1">
      <alignment horizontal="center" vertical="center" wrapText="1"/>
    </xf>
    <xf numFmtId="0" fontId="25" fillId="0" borderId="15" xfId="5" applyFont="1" applyBorder="1" applyAlignment="1">
      <alignment horizontal="center" vertical="center" wrapText="1"/>
    </xf>
    <xf numFmtId="0" fontId="31" fillId="0" borderId="2" xfId="5" applyFont="1" applyBorder="1" applyAlignment="1">
      <alignment horizontal="center" vertical="center" shrinkToFit="1"/>
    </xf>
    <xf numFmtId="0" fontId="31" fillId="0" borderId="7" xfId="5" applyFont="1" applyBorder="1" applyAlignment="1">
      <alignment horizontal="center" vertical="center"/>
    </xf>
    <xf numFmtId="0" fontId="31" fillId="0" borderId="0" xfId="5" applyFont="1" applyAlignment="1">
      <alignment horizontal="center" vertical="center"/>
    </xf>
    <xf numFmtId="0" fontId="31" fillId="0" borderId="4" xfId="5" applyFont="1" applyBorder="1" applyAlignment="1">
      <alignment horizontal="center" vertical="center"/>
    </xf>
    <xf numFmtId="0" fontId="31" fillId="0" borderId="8" xfId="5" applyFont="1" applyBorder="1" applyAlignment="1">
      <alignment horizontal="center" vertical="center"/>
    </xf>
    <xf numFmtId="0" fontId="24" fillId="5" borderId="12" xfId="0" applyFont="1" applyFill="1" applyBorder="1" applyAlignment="1">
      <alignment horizontal="center" vertical="center"/>
    </xf>
    <xf numFmtId="0" fontId="24" fillId="5" borderId="13" xfId="0" applyFont="1" applyFill="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0" fillId="0" borderId="0" xfId="0" applyFont="1">
      <alignment vertical="center"/>
    </xf>
    <xf numFmtId="0" fontId="20" fillId="0" borderId="16" xfId="0" applyFont="1" applyBorder="1">
      <alignment vertical="center"/>
    </xf>
    <xf numFmtId="0" fontId="24" fillId="5" borderId="4" xfId="0" applyFont="1" applyFill="1" applyBorder="1" applyAlignment="1">
      <alignment horizontal="center" vertical="center"/>
    </xf>
    <xf numFmtId="0" fontId="24" fillId="5" borderId="8" xfId="0" applyFont="1" applyFill="1" applyBorder="1" applyAlignment="1">
      <alignment horizontal="center" vertical="center"/>
    </xf>
    <xf numFmtId="0" fontId="20" fillId="0" borderId="8" xfId="0" applyFont="1" applyBorder="1">
      <alignment vertical="center"/>
    </xf>
    <xf numFmtId="0" fontId="20" fillId="0" borderId="15" xfId="0" applyFont="1" applyBorder="1">
      <alignment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3"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46" fillId="8" borderId="3" xfId="3" applyFont="1" applyBorder="1" applyAlignment="1" applyProtection="1">
      <alignment horizontal="center" vertical="center" wrapText="1"/>
    </xf>
    <xf numFmtId="0" fontId="46" fillId="8" borderId="9" xfId="3" applyFont="1" applyBorder="1" applyAlignment="1" applyProtection="1">
      <alignment horizontal="center" vertical="center" wrapText="1"/>
    </xf>
    <xf numFmtId="0" fontId="46" fillId="8" borderId="10" xfId="3" applyFont="1" applyBorder="1" applyAlignment="1" applyProtection="1">
      <alignment horizontal="center" vertical="center" wrapText="1"/>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181" fontId="61" fillId="9" borderId="3" xfId="4" applyNumberFormat="1" applyFont="1" applyBorder="1" applyAlignment="1" applyProtection="1">
      <alignment vertical="center"/>
    </xf>
    <xf numFmtId="181" fontId="61" fillId="9" borderId="9" xfId="4" applyNumberFormat="1" applyFont="1" applyBorder="1" applyAlignment="1" applyProtection="1">
      <alignment vertical="center"/>
    </xf>
    <xf numFmtId="181" fontId="61" fillId="9" borderId="10" xfId="4" applyNumberFormat="1" applyFont="1" applyBorder="1" applyAlignment="1" applyProtection="1">
      <alignment vertical="center"/>
    </xf>
    <xf numFmtId="182" fontId="24" fillId="3" borderId="3" xfId="0" applyNumberFormat="1" applyFont="1" applyFill="1" applyBorder="1" applyAlignment="1" applyProtection="1">
      <alignment horizontal="left" vertical="center" wrapText="1"/>
      <protection locked="0"/>
    </xf>
    <xf numFmtId="182" fontId="24" fillId="3" borderId="9" xfId="0" applyNumberFormat="1" applyFont="1" applyFill="1" applyBorder="1" applyAlignment="1" applyProtection="1">
      <alignment horizontal="left" vertical="center" wrapText="1"/>
      <protection locked="0"/>
    </xf>
    <xf numFmtId="182" fontId="24" fillId="3" borderId="10" xfId="0" applyNumberFormat="1" applyFont="1" applyFill="1" applyBorder="1" applyAlignment="1" applyProtection="1">
      <alignment horizontal="left" vertical="center" wrapText="1"/>
      <protection locked="0"/>
    </xf>
    <xf numFmtId="182" fontId="24" fillId="3" borderId="12" xfId="0" applyNumberFormat="1" applyFont="1" applyFill="1" applyBorder="1" applyAlignment="1" applyProtection="1">
      <alignment horizontal="left" vertical="center" wrapText="1"/>
      <protection locked="0"/>
    </xf>
    <xf numFmtId="182" fontId="24" fillId="3" borderId="13" xfId="0" applyNumberFormat="1" applyFont="1" applyFill="1" applyBorder="1" applyAlignment="1" applyProtection="1">
      <alignment horizontal="left" vertical="center" wrapText="1"/>
      <protection locked="0"/>
    </xf>
    <xf numFmtId="182" fontId="24" fillId="3" borderId="14" xfId="0" applyNumberFormat="1" applyFont="1" applyFill="1" applyBorder="1" applyAlignment="1" applyProtection="1">
      <alignment horizontal="left" vertical="center" wrapText="1"/>
      <protection locked="0"/>
    </xf>
    <xf numFmtId="0" fontId="24" fillId="0" borderId="29" xfId="0" applyFont="1" applyBorder="1" applyAlignment="1">
      <alignment horizontal="center" vertical="center"/>
    </xf>
    <xf numFmtId="0" fontId="24" fillId="0" borderId="18" xfId="0" applyFont="1" applyBorder="1" applyAlignment="1">
      <alignment horizontal="center" vertical="center"/>
    </xf>
    <xf numFmtId="49" fontId="24" fillId="3" borderId="29" xfId="0" applyNumberFormat="1" applyFont="1" applyFill="1" applyBorder="1" applyAlignment="1" applyProtection="1">
      <alignment horizontal="left" vertical="center" wrapText="1"/>
      <protection locked="0"/>
    </xf>
    <xf numFmtId="49" fontId="24" fillId="3" borderId="17" xfId="0" applyNumberFormat="1" applyFont="1" applyFill="1" applyBorder="1" applyAlignment="1" applyProtection="1">
      <alignment horizontal="left" vertical="center" wrapText="1"/>
      <protection locked="0"/>
    </xf>
    <xf numFmtId="49" fontId="24" fillId="3" borderId="18" xfId="0" applyNumberFormat="1" applyFont="1" applyFill="1" applyBorder="1" applyAlignment="1" applyProtection="1">
      <alignment horizontal="left" vertical="center" wrapText="1"/>
      <protection locked="0"/>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181" fontId="61" fillId="9" borderId="3" xfId="4" applyNumberFormat="1" applyFont="1" applyBorder="1" applyAlignment="1" applyProtection="1">
      <alignment horizontal="left" vertical="center"/>
    </xf>
    <xf numFmtId="181" fontId="61" fillId="9" borderId="9" xfId="4" applyNumberFormat="1" applyFont="1" applyBorder="1" applyAlignment="1" applyProtection="1">
      <alignment horizontal="left" vertical="center"/>
    </xf>
    <xf numFmtId="181" fontId="61" fillId="9" borderId="10" xfId="4" applyNumberFormat="1" applyFont="1" applyBorder="1" applyAlignment="1" applyProtection="1">
      <alignment horizontal="left" vertical="center"/>
    </xf>
    <xf numFmtId="181" fontId="33" fillId="9" borderId="3" xfId="4" applyNumberFormat="1" applyFont="1" applyBorder="1" applyAlignment="1" applyProtection="1">
      <alignment horizontal="left" vertical="center"/>
    </xf>
    <xf numFmtId="181" fontId="33" fillId="9" borderId="9" xfId="4" applyNumberFormat="1" applyFont="1" applyBorder="1" applyAlignment="1" applyProtection="1">
      <alignment horizontal="left" vertical="center"/>
    </xf>
    <xf numFmtId="181" fontId="33" fillId="9" borderId="10" xfId="4" applyNumberFormat="1" applyFont="1" applyBorder="1" applyAlignment="1" applyProtection="1">
      <alignment horizontal="left" vertical="center"/>
    </xf>
    <xf numFmtId="181" fontId="33" fillId="9" borderId="3" xfId="4" applyNumberFormat="1" applyFont="1" applyBorder="1" applyAlignment="1" applyProtection="1">
      <alignment vertical="center"/>
    </xf>
    <xf numFmtId="181" fontId="33" fillId="9" borderId="9" xfId="4" applyNumberFormat="1" applyFont="1" applyBorder="1" applyAlignment="1" applyProtection="1">
      <alignment vertical="center"/>
    </xf>
    <xf numFmtId="181" fontId="33" fillId="9" borderId="10" xfId="4" applyNumberFormat="1" applyFont="1" applyBorder="1" applyAlignment="1" applyProtection="1">
      <alignment vertical="center"/>
    </xf>
    <xf numFmtId="0" fontId="62" fillId="0" borderId="0" xfId="0" applyFont="1" applyAlignment="1">
      <alignment horizontal="center" vertical="center"/>
    </xf>
    <xf numFmtId="0" fontId="20" fillId="0" borderId="0" xfId="0" applyFont="1" applyAlignment="1">
      <alignment horizontal="center" vertical="center"/>
    </xf>
    <xf numFmtId="0" fontId="57" fillId="0" borderId="0" xfId="0" applyFont="1" applyAlignment="1">
      <alignment horizontal="left" vertical="top" wrapText="1" indent="1"/>
    </xf>
    <xf numFmtId="0" fontId="31" fillId="0" borderId="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20" fillId="3" borderId="2" xfId="0" applyFont="1" applyFill="1" applyBorder="1" applyAlignment="1" applyProtection="1">
      <alignment horizontal="center" vertical="center" wrapText="1"/>
      <protection locked="0"/>
    </xf>
    <xf numFmtId="0" fontId="25" fillId="0" borderId="12" xfId="0" quotePrefix="1" applyFont="1" applyBorder="1" applyAlignment="1">
      <alignment horizontal="center" vertical="center"/>
    </xf>
    <xf numFmtId="0" fontId="25" fillId="0" borderId="13" xfId="0" quotePrefix="1" applyFont="1" applyBorder="1" applyAlignment="1">
      <alignment horizontal="center" vertical="center"/>
    </xf>
    <xf numFmtId="0" fontId="25" fillId="0" borderId="14" xfId="0" quotePrefix="1"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textRotation="255"/>
    </xf>
    <xf numFmtId="0" fontId="24" fillId="0" borderId="2" xfId="0" applyFont="1" applyBorder="1" applyAlignment="1">
      <alignment horizontal="left" vertical="center" wrapText="1"/>
    </xf>
    <xf numFmtId="0" fontId="24" fillId="3" borderId="12"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0" borderId="2" xfId="0" applyFont="1" applyBorder="1" applyAlignment="1">
      <alignment horizontal="left" vertical="center"/>
    </xf>
    <xf numFmtId="0" fontId="24" fillId="0" borderId="0" xfId="0" applyFont="1" applyAlignment="1">
      <alignment horizontal="left" vertical="top"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2" xfId="0" applyFont="1" applyBorder="1" applyAlignment="1">
      <alignment vertical="center" wrapText="1"/>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3" xfId="0" applyFont="1" applyBorder="1" applyAlignment="1">
      <alignment horizontal="left" vertical="center" wrapText="1"/>
    </xf>
    <xf numFmtId="0" fontId="24" fillId="3" borderId="7" xfId="0" applyFont="1" applyFill="1" applyBorder="1" applyAlignment="1" applyProtection="1">
      <alignment horizontal="left" vertical="top" wrapText="1"/>
      <protection locked="0"/>
    </xf>
    <xf numFmtId="0" fontId="24" fillId="3" borderId="0" xfId="0" applyFont="1" applyFill="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27" fillId="3" borderId="2" xfId="0" quotePrefix="1" applyFont="1" applyFill="1" applyBorder="1" applyAlignment="1" applyProtection="1">
      <alignment horizontal="center" vertical="center" wrapText="1"/>
      <protection locked="0"/>
    </xf>
  </cellXfs>
  <cellStyles count="31">
    <cellStyle name="20% - アクセント 3" xfId="4" builtinId="38"/>
    <cellStyle name="20% - アクセント 3 2" xfId="12" xr:uid="{CC4DA85A-7271-4023-BE94-98ED757FB35B}"/>
    <cellStyle name="20% - アクセント 3 2 2" xfId="24" xr:uid="{30ECCF0F-244D-4E21-8678-DB56E525D1D3}"/>
    <cellStyle name="20% - アクセント 3 3" xfId="22" xr:uid="{AFAA9873-A07E-45E1-B963-EC949B396542}"/>
    <cellStyle name="ハイパーリンク 2" xfId="14" xr:uid="{184237D1-4B9B-4064-9D51-58896E86A332}"/>
    <cellStyle name="悪い" xfId="3" builtinId="27"/>
    <cellStyle name="桁区切り 2" xfId="6" xr:uid="{269C127D-0EA7-4E43-A4E1-DE82E6E7E93C}"/>
    <cellStyle name="標準" xfId="0" builtinId="0"/>
    <cellStyle name="標準 2" xfId="1" xr:uid="{00000000-0005-0000-0000-000002000000}"/>
    <cellStyle name="標準 2 2" xfId="10" xr:uid="{1E4B2970-CB73-4B84-8B9E-67169FEE9234}"/>
    <cellStyle name="標準 2 2 2" xfId="8" xr:uid="{4314521C-565C-44C1-858C-0683A9E318E3}"/>
    <cellStyle name="標準 2 2 3" xfId="13" xr:uid="{5F88F7BD-7316-4D56-9E6C-BA17A023EB0E}"/>
    <cellStyle name="標準 2 3" xfId="11" xr:uid="{442469C8-18A4-403C-8CEA-2E54757609BE}"/>
    <cellStyle name="標準 2 3 2" xfId="20" xr:uid="{00E41214-14DF-40EF-98E6-3DF21168A416}"/>
    <cellStyle name="標準 2 4" xfId="19" xr:uid="{71F4BC3F-29E9-4B1E-9296-FEB8BA335094}"/>
    <cellStyle name="標準 3" xfId="5" xr:uid="{2706B2FB-855D-43E4-89FD-FC837A074C11}"/>
    <cellStyle name="標準 3 2" xfId="9" xr:uid="{F75BBAB1-11D0-48EF-BA8D-B44AE87AF5C8}"/>
    <cellStyle name="標準 3 2 2" xfId="15" xr:uid="{1FA32B83-DE85-4AE7-BF92-4F67066F9B61}"/>
    <cellStyle name="標準 3 2 2 2" xfId="25" xr:uid="{F48BA9EB-C047-4DAB-BDE7-FC90C5222B75}"/>
    <cellStyle name="標準 3 2 3" xfId="17" xr:uid="{6EC224B9-8639-4528-AB54-99E3441C06F4}"/>
    <cellStyle name="標準 3 2 3 2" xfId="27" xr:uid="{B5C9FF90-D764-49BE-B651-897BB40FF281}"/>
    <cellStyle name="標準 3 2 4" xfId="23" xr:uid="{50F22C58-7CA0-44A7-81EB-E5AFBFFBD507}"/>
    <cellStyle name="標準 3 2 5" xfId="30" xr:uid="{9BCB347E-CC8B-4626-9A56-A17083C48E82}"/>
    <cellStyle name="標準 4" xfId="7" xr:uid="{5E29C924-E0ED-4622-8800-E44A28045B86}"/>
    <cellStyle name="標準 5" xfId="16" xr:uid="{493C71FC-02AC-4BAC-9DBB-6309E9A7875D}"/>
    <cellStyle name="標準 5 2" xfId="26" xr:uid="{38385BF1-E239-4E6C-8F4C-0065623C5179}"/>
    <cellStyle name="標準 6" xfId="18" xr:uid="{ECF18D44-FE44-454B-BB0A-D50CF780194A}"/>
    <cellStyle name="標準 6 2" xfId="21" xr:uid="{16FA2D0D-F003-4144-A435-119D9738D528}"/>
    <cellStyle name="標準 6 2 2" xfId="29" xr:uid="{F7B19B5C-9EB1-48D0-9C01-6BE36771D4AE}"/>
    <cellStyle name="標準 6 3" xfId="28" xr:uid="{4DBF0049-73CC-4E6F-9B61-AA446B0B0166}"/>
    <cellStyle name="標準_平成１８年度実施事故・犯罪アンケート（第二部のみ）_20060410（印刷用）"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概要"/>
      <sheetName val="基本情報"/>
      <sheetName val="1_1_システム要員数"/>
      <sheetName val="1_2_システム関連経費"/>
      <sheetName val="1_3_ＩＴ全体への取組"/>
      <sheetName val="2_1_基幹系システム"/>
      <sheetName val="2_2_端末・ネットワーク"/>
      <sheetName val="3チャネル戦略"/>
      <sheetName val="4__システム障害_発生状況"/>
      <sheetName val="5__外部委託"/>
      <sheetName val="6__サイバー攻撃"/>
      <sheetName val="Ⅱテーマ別編"/>
      <sheetName val="回答印刷用シート"/>
      <sheetName val="1.1.システム要員数"/>
      <sheetName val="1.2.システム関連経費"/>
      <sheetName val="1.3.ＩＴ全体への取組"/>
      <sheetName val="2.1.基幹系システム"/>
      <sheetName val="2.2.端末・ネットワーク"/>
      <sheetName val="4. システム障害_発生状況"/>
      <sheetName val="5. 外部委託"/>
      <sheetName val="6. サイバー攻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B4CE-2D18-4DF0-A9A7-DDC985150770}">
  <sheetPr>
    <pageSetUpPr fitToPage="1"/>
  </sheetPr>
  <dimension ref="A1:L17"/>
  <sheetViews>
    <sheetView showGridLines="0" tabSelected="1" view="pageBreakPreview" zoomScale="85" zoomScaleNormal="100" zoomScaleSheetLayoutView="85" workbookViewId="0">
      <selection activeCell="C5" sqref="C5:H11"/>
    </sheetView>
  </sheetViews>
  <sheetFormatPr defaultColWidth="9" defaultRowHeight="13.8"/>
  <cols>
    <col min="1" max="1" width="1.44140625" style="16" customWidth="1"/>
    <col min="2" max="2" width="7.88671875" style="16" customWidth="1"/>
    <col min="3" max="3" width="1.44140625" style="16" customWidth="1"/>
    <col min="4" max="7" width="19.109375" style="16" customWidth="1"/>
    <col min="8" max="8" width="1.44140625" style="16" customWidth="1"/>
    <col min="9" max="9" width="7.88671875" style="16" customWidth="1"/>
    <col min="10" max="10" width="1.44140625" style="16" customWidth="1"/>
    <col min="11" max="16384" width="9" style="16"/>
  </cols>
  <sheetData>
    <row r="1" spans="1:12" ht="31.5" customHeight="1"/>
    <row r="2" spans="1:12" ht="31.5" customHeight="1"/>
    <row r="3" spans="1:12" ht="31.5" customHeight="1"/>
    <row r="4" spans="1:12" ht="31.5" customHeight="1" thickBot="1"/>
    <row r="5" spans="1:12" ht="14.25" customHeight="1" thickTop="1">
      <c r="C5" s="521" t="s">
        <v>3418</v>
      </c>
      <c r="D5" s="522"/>
      <c r="E5" s="522"/>
      <c r="F5" s="522"/>
      <c r="G5" s="522"/>
      <c r="H5" s="523"/>
      <c r="L5" s="45"/>
    </row>
    <row r="6" spans="1:12" ht="13.5" customHeight="1">
      <c r="C6" s="524"/>
      <c r="D6" s="525"/>
      <c r="E6" s="525"/>
      <c r="F6" s="525"/>
      <c r="G6" s="525"/>
      <c r="H6" s="526"/>
    </row>
    <row r="7" spans="1:12" ht="14.25" customHeight="1">
      <c r="C7" s="524"/>
      <c r="D7" s="525"/>
      <c r="E7" s="525"/>
      <c r="F7" s="525"/>
      <c r="G7" s="525"/>
      <c r="H7" s="526"/>
    </row>
    <row r="8" spans="1:12" ht="133.5" customHeight="1">
      <c r="C8" s="524"/>
      <c r="D8" s="525"/>
      <c r="E8" s="525"/>
      <c r="F8" s="525"/>
      <c r="G8" s="525"/>
      <c r="H8" s="526"/>
    </row>
    <row r="9" spans="1:12" ht="14.25" customHeight="1">
      <c r="C9" s="524"/>
      <c r="D9" s="525"/>
      <c r="E9" s="525"/>
      <c r="F9" s="525"/>
      <c r="G9" s="525"/>
      <c r="H9" s="526"/>
    </row>
    <row r="10" spans="1:12" ht="13.5" customHeight="1">
      <c r="C10" s="524"/>
      <c r="D10" s="525"/>
      <c r="E10" s="525"/>
      <c r="F10" s="525"/>
      <c r="G10" s="525"/>
      <c r="H10" s="526"/>
    </row>
    <row r="11" spans="1:12" ht="14.25" customHeight="1" thickBot="1">
      <c r="C11" s="527"/>
      <c r="D11" s="528"/>
      <c r="E11" s="528"/>
      <c r="F11" s="528"/>
      <c r="G11" s="528"/>
      <c r="H11" s="529"/>
    </row>
    <row r="12" spans="1:12" ht="302.25" customHeight="1" thickTop="1"/>
    <row r="13" spans="1:12" ht="26.1" customHeight="1">
      <c r="A13" s="530" t="s">
        <v>744</v>
      </c>
      <c r="B13" s="530"/>
      <c r="C13" s="530"/>
      <c r="D13" s="530"/>
      <c r="E13" s="530"/>
      <c r="F13" s="530"/>
      <c r="G13" s="530"/>
      <c r="H13" s="530"/>
      <c r="I13" s="530"/>
      <c r="J13" s="530"/>
    </row>
    <row r="14" spans="1:12" ht="13.5" customHeight="1">
      <c r="A14" s="17"/>
      <c r="D14" s="17"/>
      <c r="E14" s="17"/>
      <c r="F14" s="17"/>
      <c r="G14" s="17"/>
      <c r="H14" s="17"/>
    </row>
    <row r="15" spans="1:12" ht="17.399999999999999">
      <c r="A15" s="18" t="s">
        <v>699</v>
      </c>
      <c r="B15" s="19"/>
      <c r="C15" s="19"/>
      <c r="D15" s="18"/>
      <c r="E15" s="18"/>
      <c r="F15" s="18"/>
      <c r="G15" s="18"/>
      <c r="H15" s="18"/>
      <c r="I15" s="19"/>
      <c r="J15" s="19"/>
    </row>
    <row r="16" spans="1:12" ht="13.5" customHeight="1">
      <c r="A16" s="18"/>
      <c r="B16" s="19"/>
      <c r="C16" s="19"/>
      <c r="D16" s="18"/>
      <c r="E16" s="18"/>
      <c r="F16" s="18"/>
      <c r="G16" s="18"/>
      <c r="H16" s="18"/>
      <c r="I16" s="19"/>
      <c r="J16" s="19"/>
    </row>
    <row r="17" spans="1:10" ht="13.5" customHeight="1">
      <c r="A17" s="20"/>
      <c r="B17" s="19"/>
      <c r="C17" s="19"/>
      <c r="D17" s="18"/>
      <c r="E17" s="18"/>
      <c r="F17" s="18"/>
      <c r="G17" s="18"/>
      <c r="H17" s="18"/>
      <c r="I17" s="19"/>
      <c r="J17" s="19"/>
    </row>
  </sheetData>
  <sheetProtection selectLockedCells="1"/>
  <mergeCells count="2">
    <mergeCell ref="C5:H11"/>
    <mergeCell ref="A13:J13"/>
  </mergeCells>
  <phoneticPr fontId="26"/>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859F-67C4-4127-AABB-89D3D9801A91}">
  <sheetPr>
    <pageSetUpPr fitToPage="1"/>
  </sheetPr>
  <dimension ref="A2:L39"/>
  <sheetViews>
    <sheetView showGridLines="0" view="pageBreakPreview" zoomScale="85" zoomScaleNormal="100" zoomScaleSheetLayoutView="85" workbookViewId="0"/>
  </sheetViews>
  <sheetFormatPr defaultColWidth="9" defaultRowHeight="13.8"/>
  <cols>
    <col min="1" max="1" width="1.44140625" style="16" customWidth="1"/>
    <col min="2" max="2" width="4.109375" style="16" customWidth="1"/>
    <col min="3" max="3" width="6.88671875" style="16" customWidth="1"/>
    <col min="4" max="5" width="4.109375" style="16" customWidth="1"/>
    <col min="6" max="8" width="23.109375" style="16" customWidth="1"/>
    <col min="9" max="10" width="1.44140625" style="16" customWidth="1"/>
    <col min="11" max="200" width="9" style="16"/>
    <col min="201" max="201" width="1.44140625" style="16" customWidth="1"/>
    <col min="202" max="202" width="4.109375" style="16" customWidth="1"/>
    <col min="203" max="203" width="85.109375" style="16" customWidth="1"/>
    <col min="204" max="204" width="1.44140625" style="16" customWidth="1"/>
    <col min="205" max="16384" width="9" style="16"/>
  </cols>
  <sheetData>
    <row r="2" spans="2:12" ht="49.5" customHeight="1">
      <c r="B2" s="21" t="s">
        <v>700</v>
      </c>
      <c r="C2" s="531" t="s">
        <v>701</v>
      </c>
      <c r="D2" s="531"/>
      <c r="E2" s="531"/>
      <c r="F2" s="531"/>
      <c r="G2" s="531"/>
      <c r="H2" s="531"/>
      <c r="I2" s="532"/>
    </row>
    <row r="3" spans="2:12" ht="19.5" customHeight="1">
      <c r="B3" s="22" t="s">
        <v>702</v>
      </c>
      <c r="C3" s="533" t="s">
        <v>737</v>
      </c>
      <c r="D3" s="533"/>
      <c r="E3" s="533"/>
      <c r="F3" s="533"/>
      <c r="G3" s="533"/>
      <c r="H3" s="533"/>
      <c r="I3" s="534"/>
    </row>
    <row r="4" spans="2:12" ht="19.5" customHeight="1">
      <c r="B4" s="22" t="s">
        <v>702</v>
      </c>
      <c r="C4" s="533" t="s">
        <v>3381</v>
      </c>
      <c r="D4" s="533"/>
      <c r="E4" s="533"/>
      <c r="F4" s="533"/>
      <c r="G4" s="533"/>
      <c r="H4" s="533"/>
      <c r="I4" s="534"/>
    </row>
    <row r="5" spans="2:12" ht="19.5" customHeight="1">
      <c r="B5" s="22" t="s">
        <v>702</v>
      </c>
      <c r="C5" s="533" t="s">
        <v>3382</v>
      </c>
      <c r="D5" s="533"/>
      <c r="E5" s="533"/>
      <c r="F5" s="533"/>
      <c r="G5" s="533"/>
      <c r="H5" s="533"/>
      <c r="I5" s="534"/>
      <c r="L5" s="45"/>
    </row>
    <row r="6" spans="2:12" ht="48" customHeight="1">
      <c r="B6" s="23" t="s">
        <v>702</v>
      </c>
      <c r="C6" s="535" t="s">
        <v>738</v>
      </c>
      <c r="D6" s="535"/>
      <c r="E6" s="535"/>
      <c r="F6" s="535"/>
      <c r="G6" s="535"/>
      <c r="H6" s="535"/>
      <c r="I6" s="536"/>
    </row>
    <row r="7" spans="2:12">
      <c r="B7" s="24"/>
      <c r="D7" s="24"/>
    </row>
    <row r="8" spans="2:12" ht="15" customHeight="1">
      <c r="B8" s="25" t="s">
        <v>703</v>
      </c>
      <c r="C8" s="26"/>
      <c r="D8" s="26"/>
    </row>
    <row r="9" spans="2:12" ht="15" customHeight="1">
      <c r="B9" s="27"/>
      <c r="C9" s="26"/>
      <c r="D9" s="26"/>
    </row>
    <row r="10" spans="2:12" ht="15" customHeight="1">
      <c r="B10" s="28" t="s">
        <v>704</v>
      </c>
      <c r="C10" s="28"/>
      <c r="D10" s="25"/>
      <c r="E10" s="29"/>
      <c r="F10" s="29"/>
      <c r="G10" s="29"/>
      <c r="H10" s="29"/>
    </row>
    <row r="11" spans="2:12" s="30" customFormat="1" ht="15" customHeight="1">
      <c r="B11" s="31"/>
      <c r="C11" s="31" t="s">
        <v>705</v>
      </c>
      <c r="D11" s="31"/>
      <c r="E11" s="32"/>
      <c r="F11" s="32"/>
      <c r="G11" s="32"/>
      <c r="H11" s="32"/>
    </row>
    <row r="12" spans="2:12" s="30" customFormat="1" ht="15" customHeight="1">
      <c r="B12" s="31"/>
      <c r="C12" s="31"/>
      <c r="D12" s="31"/>
      <c r="E12" s="32"/>
      <c r="F12" s="32"/>
      <c r="G12" s="32"/>
      <c r="H12" s="32"/>
    </row>
    <row r="13" spans="2:12" s="30" customFormat="1" ht="15" customHeight="1">
      <c r="B13" s="31"/>
      <c r="C13" s="540" t="s">
        <v>739</v>
      </c>
      <c r="D13" s="541"/>
      <c r="E13" s="541"/>
      <c r="F13" s="541"/>
      <c r="G13" s="541"/>
      <c r="H13" s="541"/>
    </row>
    <row r="14" spans="2:12" s="30" customFormat="1" ht="15" customHeight="1">
      <c r="B14" s="31"/>
      <c r="C14" s="541"/>
      <c r="D14" s="541"/>
      <c r="E14" s="541"/>
      <c r="F14" s="541"/>
      <c r="G14" s="541"/>
      <c r="H14" s="541"/>
    </row>
    <row r="15" spans="2:12" s="30" customFormat="1" ht="15" customHeight="1">
      <c r="B15" s="31"/>
      <c r="C15" s="541"/>
      <c r="D15" s="541"/>
      <c r="E15" s="541"/>
      <c r="F15" s="541"/>
      <c r="G15" s="541"/>
      <c r="H15" s="541"/>
    </row>
    <row r="16" spans="2:12" s="30" customFormat="1" ht="15" customHeight="1">
      <c r="B16" s="31"/>
      <c r="C16" s="541"/>
      <c r="D16" s="541"/>
      <c r="E16" s="541"/>
      <c r="F16" s="541"/>
      <c r="G16" s="541"/>
      <c r="H16" s="541"/>
    </row>
    <row r="17" spans="1:10" s="30" customFormat="1" ht="15" customHeight="1">
      <c r="B17" s="31"/>
      <c r="C17" s="540" t="s">
        <v>3383</v>
      </c>
      <c r="D17" s="541"/>
      <c r="E17" s="541"/>
      <c r="F17" s="541"/>
      <c r="G17" s="541"/>
      <c r="H17" s="541"/>
    </row>
    <row r="18" spans="1:10" s="30" customFormat="1" ht="15" customHeight="1">
      <c r="B18" s="31"/>
      <c r="C18" s="541"/>
      <c r="D18" s="541"/>
      <c r="E18" s="541"/>
      <c r="F18" s="541"/>
      <c r="G18" s="541"/>
      <c r="H18" s="541"/>
    </row>
    <row r="19" spans="1:10" s="30" customFormat="1" ht="15" customHeight="1">
      <c r="B19" s="31"/>
      <c r="C19" s="541"/>
      <c r="D19" s="541"/>
      <c r="E19" s="541"/>
      <c r="F19" s="541"/>
      <c r="G19" s="541"/>
      <c r="H19" s="541"/>
    </row>
    <row r="20" spans="1:10" s="30" customFormat="1" ht="15" customHeight="1">
      <c r="B20" s="31"/>
      <c r="C20" s="541"/>
      <c r="D20" s="541"/>
      <c r="E20" s="541"/>
      <c r="F20" s="541"/>
      <c r="G20" s="541"/>
      <c r="H20" s="541"/>
    </row>
    <row r="21" spans="1:10" ht="15" customHeight="1">
      <c r="B21" s="25"/>
      <c r="C21" s="541"/>
      <c r="D21" s="541"/>
      <c r="E21" s="541"/>
      <c r="F21" s="541"/>
      <c r="G21" s="541"/>
      <c r="H21" s="541"/>
    </row>
    <row r="22" spans="1:10" ht="15" customHeight="1">
      <c r="A22" s="33"/>
      <c r="B22" s="25" t="s">
        <v>706</v>
      </c>
      <c r="C22" s="25"/>
      <c r="D22" s="29"/>
      <c r="E22" s="29"/>
      <c r="F22" s="29"/>
      <c r="G22" s="29"/>
      <c r="H22" s="29"/>
      <c r="I22" s="33"/>
      <c r="J22" s="33"/>
    </row>
    <row r="23" spans="1:10" ht="15" customHeight="1">
      <c r="A23" s="26"/>
      <c r="B23" s="25"/>
      <c r="C23" s="542" t="s">
        <v>707</v>
      </c>
      <c r="D23" s="542"/>
      <c r="E23" s="542"/>
      <c r="F23" s="542"/>
      <c r="G23" s="542"/>
      <c r="H23" s="542"/>
      <c r="I23" s="33"/>
      <c r="J23" s="33"/>
    </row>
    <row r="24" spans="1:10" ht="15" customHeight="1">
      <c r="A24" s="26"/>
      <c r="B24" s="25"/>
      <c r="C24" s="542"/>
      <c r="D24" s="542"/>
      <c r="E24" s="542"/>
      <c r="F24" s="542"/>
      <c r="G24" s="542"/>
      <c r="H24" s="542"/>
      <c r="I24" s="33"/>
      <c r="J24" s="33"/>
    </row>
    <row r="25" spans="1:10" ht="15" customHeight="1">
      <c r="A25" s="26"/>
      <c r="B25" s="25"/>
      <c r="C25" s="25"/>
      <c r="D25" s="34"/>
      <c r="E25" s="34"/>
      <c r="F25" s="34"/>
      <c r="G25" s="34"/>
      <c r="H25" s="34"/>
      <c r="I25" s="33"/>
      <c r="J25" s="33"/>
    </row>
    <row r="26" spans="1:10" ht="15" customHeight="1">
      <c r="A26" s="33"/>
      <c r="B26" s="25" t="s">
        <v>708</v>
      </c>
      <c r="C26" s="25"/>
      <c r="D26" s="29"/>
      <c r="E26" s="29"/>
      <c r="F26" s="29"/>
      <c r="G26" s="29"/>
      <c r="H26" s="29"/>
      <c r="I26" s="33"/>
      <c r="J26" s="33"/>
    </row>
    <row r="27" spans="1:10" ht="15" customHeight="1">
      <c r="A27" s="26"/>
      <c r="B27" s="25"/>
      <c r="C27" s="542" t="s">
        <v>709</v>
      </c>
      <c r="D27" s="542"/>
      <c r="E27" s="542"/>
      <c r="F27" s="542"/>
      <c r="G27" s="542"/>
      <c r="H27" s="542"/>
      <c r="I27" s="33"/>
      <c r="J27" s="33"/>
    </row>
    <row r="28" spans="1:10" ht="15" customHeight="1">
      <c r="A28" s="26"/>
      <c r="B28" s="25"/>
      <c r="C28" s="542"/>
      <c r="D28" s="542"/>
      <c r="E28" s="542"/>
      <c r="F28" s="542"/>
      <c r="G28" s="542"/>
      <c r="H28" s="542"/>
      <c r="I28" s="33"/>
      <c r="J28" s="33"/>
    </row>
    <row r="29" spans="1:10" ht="15" customHeight="1">
      <c r="A29" s="26"/>
      <c r="B29" s="26"/>
      <c r="C29" s="27"/>
      <c r="D29" s="35"/>
      <c r="E29" s="35"/>
      <c r="F29" s="35"/>
      <c r="G29" s="35"/>
      <c r="H29" s="35"/>
      <c r="I29" s="33"/>
      <c r="J29" s="33"/>
    </row>
    <row r="30" spans="1:10" ht="15" customHeight="1">
      <c r="C30" s="33"/>
    </row>
    <row r="31" spans="1:10" ht="18" customHeight="1" thickBot="1">
      <c r="F31" s="29" t="s">
        <v>710</v>
      </c>
    </row>
    <row r="32" spans="1:10" ht="18" customHeight="1">
      <c r="F32" s="543" t="s">
        <v>711</v>
      </c>
      <c r="G32" s="544"/>
      <c r="H32" s="545"/>
    </row>
    <row r="33" spans="6:8" ht="18" customHeight="1">
      <c r="F33" s="36"/>
      <c r="G33" s="37" t="s">
        <v>712</v>
      </c>
      <c r="H33" s="38"/>
    </row>
    <row r="34" spans="6:8" ht="18" customHeight="1">
      <c r="F34" s="36" t="s">
        <v>601</v>
      </c>
      <c r="G34" s="537" t="s">
        <v>3443</v>
      </c>
      <c r="H34" s="538"/>
    </row>
    <row r="35" spans="6:8" ht="18" customHeight="1">
      <c r="F35" s="36"/>
      <c r="G35" s="537" t="s">
        <v>3384</v>
      </c>
      <c r="H35" s="538"/>
    </row>
    <row r="36" spans="6:8" ht="18" customHeight="1">
      <c r="F36" s="36"/>
      <c r="G36" s="537" t="s">
        <v>713</v>
      </c>
      <c r="H36" s="539"/>
    </row>
    <row r="37" spans="6:8" ht="18" customHeight="1" thickBot="1">
      <c r="F37" s="39"/>
      <c r="G37" s="40"/>
      <c r="H37" s="41" t="s">
        <v>714</v>
      </c>
    </row>
    <row r="38" spans="6:8" ht="15" customHeight="1"/>
    <row r="39" spans="6:8" ht="27" customHeight="1"/>
  </sheetData>
  <sheetProtection selectLockedCells="1"/>
  <mergeCells count="13">
    <mergeCell ref="G34:H34"/>
    <mergeCell ref="G35:H35"/>
    <mergeCell ref="G36:H36"/>
    <mergeCell ref="C13:H16"/>
    <mergeCell ref="C17:H21"/>
    <mergeCell ref="C23:H24"/>
    <mergeCell ref="C27:H28"/>
    <mergeCell ref="F32:H32"/>
    <mergeCell ref="C2:I2"/>
    <mergeCell ref="C3:I3"/>
    <mergeCell ref="C4:I4"/>
    <mergeCell ref="C5:I5"/>
    <mergeCell ref="C6:I6"/>
  </mergeCells>
  <phoneticPr fontId="26"/>
  <pageMargins left="0.51181102362204722" right="0.51181102362204722" top="0.55118110236220474" bottom="0.55118110236220474" header="0.31496062992125984" footer="0.31496062992125984"/>
  <pageSetup paperSize="9"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5473-89BF-4B19-AD8E-7DAF75829C7D}">
  <sheetPr>
    <pageSetUpPr fitToPage="1"/>
  </sheetPr>
  <dimension ref="A1:F135"/>
  <sheetViews>
    <sheetView showGridLines="0" view="pageBreakPreview" zoomScaleNormal="100" zoomScaleSheetLayoutView="100" workbookViewId="0">
      <pane ySplit="1" topLeftCell="A51" activePane="bottomLeft" state="frozen"/>
      <selection activeCell="V13" sqref="V13"/>
      <selection pane="bottomLeft" activeCell="H61" sqref="H61"/>
    </sheetView>
  </sheetViews>
  <sheetFormatPr defaultColWidth="9" defaultRowHeight="13.2"/>
  <cols>
    <col min="1" max="1" width="1.88671875" style="7" customWidth="1"/>
    <col min="2" max="2" width="4.44140625" style="7" customWidth="1"/>
    <col min="3" max="3" width="73.109375" style="7" bestFit="1" customWidth="1"/>
    <col min="4" max="4" width="11.88671875" style="14" customWidth="1"/>
    <col min="5" max="5" width="35" style="7" customWidth="1"/>
    <col min="6" max="6" width="2.44140625" style="7" customWidth="1"/>
    <col min="7" max="16384" width="9" style="7"/>
  </cols>
  <sheetData>
    <row r="1" spans="1:6" ht="14.4">
      <c r="A1" s="3" t="s">
        <v>51</v>
      </c>
      <c r="B1" s="4"/>
      <c r="C1" s="4"/>
      <c r="D1" s="5"/>
      <c r="E1" s="6"/>
      <c r="F1" s="4"/>
    </row>
    <row r="2" spans="1:6">
      <c r="A2" s="8"/>
      <c r="B2" s="8"/>
      <c r="C2" s="8"/>
      <c r="D2" s="5" t="s">
        <v>500</v>
      </c>
      <c r="E2" s="6" t="s">
        <v>13</v>
      </c>
      <c r="F2" s="4"/>
    </row>
    <row r="3" spans="1:6">
      <c r="B3" s="9"/>
      <c r="C3" s="15"/>
      <c r="D3" s="5"/>
      <c r="E3" s="9"/>
    </row>
    <row r="4" spans="1:6" ht="14.4">
      <c r="A4" s="3" t="s">
        <v>14</v>
      </c>
      <c r="B4" s="8"/>
      <c r="C4" s="8"/>
      <c r="D4" s="5" t="s">
        <v>250</v>
      </c>
      <c r="E4" s="10" t="s">
        <v>15</v>
      </c>
      <c r="F4" s="4"/>
    </row>
    <row r="5" spans="1:6">
      <c r="A5" s="8"/>
      <c r="B5" s="8"/>
      <c r="C5" s="8"/>
      <c r="D5" s="5"/>
      <c r="E5" s="6"/>
      <c r="F5" s="4"/>
    </row>
    <row r="6" spans="1:6" ht="14.4">
      <c r="A6" s="3" t="s">
        <v>501</v>
      </c>
      <c r="B6" s="8"/>
      <c r="C6" s="8"/>
      <c r="D6" s="5"/>
      <c r="E6" s="6"/>
      <c r="F6" s="4"/>
    </row>
    <row r="7" spans="1:6">
      <c r="B7" s="9"/>
      <c r="C7" s="9"/>
      <c r="D7" s="5"/>
      <c r="E7" s="9"/>
    </row>
    <row r="8" spans="1:6" ht="14.4">
      <c r="B8" s="11" t="s">
        <v>16</v>
      </c>
      <c r="C8" s="9"/>
      <c r="D8" s="5"/>
      <c r="E8" s="9"/>
    </row>
    <row r="9" spans="1:6">
      <c r="B9" s="9">
        <v>1.1000000000000001</v>
      </c>
      <c r="C9" s="9" t="s">
        <v>17</v>
      </c>
      <c r="D9" s="5" t="s">
        <v>266</v>
      </c>
      <c r="E9" s="12" t="s">
        <v>18</v>
      </c>
    </row>
    <row r="10" spans="1:6">
      <c r="B10" s="9">
        <v>1.2</v>
      </c>
      <c r="C10" s="9" t="s">
        <v>19</v>
      </c>
      <c r="D10" s="5" t="s">
        <v>265</v>
      </c>
      <c r="E10" s="12" t="s">
        <v>20</v>
      </c>
    </row>
    <row r="11" spans="1:6">
      <c r="B11" s="9">
        <v>1.3</v>
      </c>
      <c r="C11" s="9" t="s">
        <v>502</v>
      </c>
      <c r="D11" s="5" t="s">
        <v>3420</v>
      </c>
      <c r="E11" s="12" t="s">
        <v>21</v>
      </c>
    </row>
    <row r="12" spans="1:6">
      <c r="B12" s="13"/>
      <c r="C12" s="9"/>
      <c r="D12" s="5"/>
      <c r="E12" s="9"/>
    </row>
    <row r="13" spans="1:6" ht="14.4">
      <c r="B13" s="11" t="s">
        <v>22</v>
      </c>
      <c r="C13" s="9"/>
      <c r="D13" s="5"/>
      <c r="E13" s="9"/>
    </row>
    <row r="14" spans="1:6">
      <c r="B14" s="9">
        <v>2.1</v>
      </c>
      <c r="C14" s="9" t="s">
        <v>23</v>
      </c>
      <c r="D14" s="5" t="s">
        <v>1534</v>
      </c>
      <c r="E14" s="12" t="s">
        <v>18</v>
      </c>
    </row>
    <row r="15" spans="1:6">
      <c r="B15" s="9">
        <v>2.2000000000000002</v>
      </c>
      <c r="C15" s="9" t="s">
        <v>24</v>
      </c>
      <c r="D15" s="5" t="s">
        <v>1534</v>
      </c>
      <c r="E15" s="12" t="s">
        <v>25</v>
      </c>
    </row>
    <row r="16" spans="1:6">
      <c r="B16" s="9">
        <v>2.2999999999999998</v>
      </c>
      <c r="C16" s="9" t="s">
        <v>26</v>
      </c>
      <c r="D16" s="5" t="s">
        <v>3421</v>
      </c>
      <c r="E16" s="12" t="s">
        <v>18</v>
      </c>
    </row>
    <row r="17" spans="2:5">
      <c r="B17" s="9"/>
      <c r="C17" s="9"/>
      <c r="D17" s="5"/>
      <c r="E17" s="12"/>
    </row>
    <row r="18" spans="2:5" ht="14.4">
      <c r="B18" s="11" t="s">
        <v>27</v>
      </c>
      <c r="C18" s="9"/>
      <c r="D18" s="5"/>
      <c r="E18" s="12"/>
    </row>
    <row r="19" spans="2:5">
      <c r="B19" s="9">
        <v>3.1</v>
      </c>
      <c r="C19" s="9" t="s">
        <v>503</v>
      </c>
      <c r="D19" s="5" t="s">
        <v>1535</v>
      </c>
      <c r="E19" s="12" t="s">
        <v>25</v>
      </c>
    </row>
    <row r="20" spans="2:5">
      <c r="B20" s="9">
        <v>3.2</v>
      </c>
      <c r="C20" s="9" t="s">
        <v>2</v>
      </c>
      <c r="D20" s="5" t="s">
        <v>1535</v>
      </c>
      <c r="E20" s="12" t="s">
        <v>25</v>
      </c>
    </row>
    <row r="21" spans="2:5">
      <c r="B21" s="9">
        <v>3.3</v>
      </c>
      <c r="C21" s="9" t="s">
        <v>740</v>
      </c>
      <c r="D21" s="5" t="s">
        <v>1536</v>
      </c>
      <c r="E21" s="12" t="s">
        <v>25</v>
      </c>
    </row>
    <row r="22" spans="2:5">
      <c r="B22" s="9">
        <v>3.4</v>
      </c>
      <c r="C22" s="9" t="s">
        <v>53</v>
      </c>
      <c r="D22" s="5" t="s">
        <v>637</v>
      </c>
      <c r="E22" s="12" t="s">
        <v>25</v>
      </c>
    </row>
    <row r="23" spans="2:5">
      <c r="B23" s="9"/>
      <c r="C23" s="9"/>
      <c r="E23" s="12"/>
    </row>
    <row r="24" spans="2:5" ht="14.4">
      <c r="B24" s="11" t="s">
        <v>28</v>
      </c>
      <c r="C24" s="9"/>
      <c r="D24" s="5"/>
      <c r="E24" s="9"/>
    </row>
    <row r="25" spans="2:5">
      <c r="B25" s="9">
        <v>4.0999999999999996</v>
      </c>
      <c r="C25" s="9" t="s">
        <v>741</v>
      </c>
      <c r="D25" s="5" t="s">
        <v>3422</v>
      </c>
      <c r="E25" s="12" t="s">
        <v>29</v>
      </c>
    </row>
    <row r="26" spans="2:5">
      <c r="B26" s="9">
        <v>4.2</v>
      </c>
      <c r="C26" s="9" t="s">
        <v>1530</v>
      </c>
      <c r="D26" s="5" t="s">
        <v>505</v>
      </c>
      <c r="E26" s="12" t="s">
        <v>30</v>
      </c>
    </row>
    <row r="27" spans="2:5">
      <c r="B27" s="9"/>
      <c r="C27" s="9"/>
      <c r="E27" s="9"/>
    </row>
    <row r="28" spans="2:5" ht="14.4">
      <c r="B28" s="11" t="s">
        <v>31</v>
      </c>
    </row>
    <row r="29" spans="2:5">
      <c r="B29" s="9">
        <v>5.0999999999999996</v>
      </c>
      <c r="C29" s="9" t="s">
        <v>504</v>
      </c>
      <c r="D29" s="5"/>
      <c r="E29" s="9"/>
    </row>
    <row r="30" spans="2:5">
      <c r="B30" s="15" t="s">
        <v>32</v>
      </c>
      <c r="C30" s="9" t="s">
        <v>33</v>
      </c>
      <c r="D30" s="5" t="s">
        <v>3423</v>
      </c>
      <c r="E30" s="12" t="s">
        <v>34</v>
      </c>
    </row>
    <row r="31" spans="2:5">
      <c r="B31" s="15" t="s">
        <v>35</v>
      </c>
      <c r="C31" s="9" t="s">
        <v>36</v>
      </c>
      <c r="D31" s="5" t="s">
        <v>3424</v>
      </c>
      <c r="E31" s="12" t="s">
        <v>37</v>
      </c>
    </row>
    <row r="32" spans="2:5">
      <c r="B32" s="9">
        <v>5.2</v>
      </c>
      <c r="C32" s="9" t="s">
        <v>38</v>
      </c>
      <c r="D32" s="5" t="s">
        <v>1537</v>
      </c>
      <c r="E32" s="12" t="s">
        <v>39</v>
      </c>
    </row>
    <row r="33" spans="2:5">
      <c r="B33" s="9"/>
      <c r="C33" s="9"/>
      <c r="D33" s="5"/>
      <c r="E33" s="12"/>
    </row>
    <row r="34" spans="2:5" ht="14.4">
      <c r="B34" s="11" t="s">
        <v>1531</v>
      </c>
    </row>
    <row r="35" spans="2:5">
      <c r="B35" s="9">
        <v>6.1</v>
      </c>
      <c r="C35" s="9" t="s">
        <v>516</v>
      </c>
      <c r="D35" s="5" t="s">
        <v>1538</v>
      </c>
      <c r="E35" s="12" t="s">
        <v>40</v>
      </c>
    </row>
    <row r="37" spans="2:5" ht="14.4">
      <c r="B37" s="11" t="s">
        <v>3438</v>
      </c>
      <c r="C37" s="9"/>
      <c r="D37" s="5"/>
      <c r="E37" s="12"/>
    </row>
    <row r="38" spans="2:5">
      <c r="B38" s="9">
        <v>7.1</v>
      </c>
      <c r="C38" s="9" t="s">
        <v>222</v>
      </c>
      <c r="D38" s="5" t="s">
        <v>3425</v>
      </c>
      <c r="E38" s="12" t="s">
        <v>40</v>
      </c>
    </row>
    <row r="39" spans="2:5">
      <c r="B39" s="9">
        <v>7.2</v>
      </c>
      <c r="C39" s="9" t="s">
        <v>41</v>
      </c>
      <c r="D39" s="5" t="s">
        <v>3425</v>
      </c>
      <c r="E39" s="12" t="s">
        <v>40</v>
      </c>
    </row>
    <row r="40" spans="2:5">
      <c r="B40" s="9">
        <v>7.3</v>
      </c>
      <c r="C40" s="9" t="s">
        <v>223</v>
      </c>
      <c r="D40" s="5" t="s">
        <v>1539</v>
      </c>
      <c r="E40" s="12" t="s">
        <v>40</v>
      </c>
    </row>
    <row r="41" spans="2:5">
      <c r="B41" s="9">
        <v>7.4</v>
      </c>
      <c r="C41" s="9" t="s">
        <v>224</v>
      </c>
      <c r="D41" s="5" t="s">
        <v>507</v>
      </c>
      <c r="E41" s="12" t="s">
        <v>40</v>
      </c>
    </row>
    <row r="42" spans="2:5">
      <c r="B42" s="9">
        <v>7.5</v>
      </c>
      <c r="C42" s="9" t="s">
        <v>506</v>
      </c>
      <c r="D42" s="5" t="s">
        <v>638</v>
      </c>
      <c r="E42" s="12" t="s">
        <v>40</v>
      </c>
    </row>
    <row r="43" spans="2:5">
      <c r="B43" s="9">
        <v>7.6</v>
      </c>
      <c r="C43" s="9" t="s">
        <v>225</v>
      </c>
      <c r="D43" s="5" t="s">
        <v>508</v>
      </c>
      <c r="E43" s="12" t="s">
        <v>40</v>
      </c>
    </row>
    <row r="44" spans="2:5">
      <c r="B44" s="9">
        <v>7.7</v>
      </c>
      <c r="C44" s="9" t="s">
        <v>226</v>
      </c>
      <c r="D44" s="5" t="s">
        <v>3426</v>
      </c>
      <c r="E44" s="12" t="s">
        <v>40</v>
      </c>
    </row>
    <row r="46" spans="2:5" ht="14.4">
      <c r="B46" s="11" t="s">
        <v>3439</v>
      </c>
    </row>
    <row r="47" spans="2:5">
      <c r="B47" s="9">
        <v>8.1</v>
      </c>
      <c r="C47" s="9" t="s">
        <v>42</v>
      </c>
      <c r="D47" s="5" t="s">
        <v>3428</v>
      </c>
      <c r="E47" s="12" t="s">
        <v>39</v>
      </c>
    </row>
    <row r="48" spans="2:5">
      <c r="B48" s="9">
        <v>8.1999999999999993</v>
      </c>
      <c r="C48" s="9" t="s">
        <v>43</v>
      </c>
      <c r="D48" s="5" t="s">
        <v>3429</v>
      </c>
      <c r="E48" s="12" t="s">
        <v>39</v>
      </c>
    </row>
    <row r="49" spans="1:6">
      <c r="B49" s="9">
        <v>8.3000000000000007</v>
      </c>
      <c r="C49" s="9" t="s">
        <v>509</v>
      </c>
      <c r="D49" s="5" t="s">
        <v>639</v>
      </c>
      <c r="E49" s="12" t="s">
        <v>39</v>
      </c>
      <c r="F49" s="4"/>
    </row>
    <row r="50" spans="1:6">
      <c r="B50" s="9">
        <v>8.4</v>
      </c>
      <c r="C50" s="9" t="s">
        <v>3427</v>
      </c>
      <c r="D50" s="5" t="s">
        <v>3430</v>
      </c>
      <c r="E50" s="12" t="s">
        <v>39</v>
      </c>
      <c r="F50" s="4"/>
    </row>
    <row r="51" spans="1:6">
      <c r="B51" s="9">
        <v>8.5</v>
      </c>
      <c r="C51" s="9" t="s">
        <v>44</v>
      </c>
      <c r="D51" s="5" t="s">
        <v>3431</v>
      </c>
      <c r="E51" s="12" t="s">
        <v>39</v>
      </c>
    </row>
    <row r="52" spans="1:6">
      <c r="B52" s="9">
        <v>8.6</v>
      </c>
      <c r="C52" s="9" t="s">
        <v>510</v>
      </c>
      <c r="D52" s="5" t="s">
        <v>3432</v>
      </c>
      <c r="E52" s="12" t="s">
        <v>511</v>
      </c>
    </row>
    <row r="54" spans="1:6" ht="14.4">
      <c r="A54" s="11" t="s">
        <v>512</v>
      </c>
      <c r="B54" s="9"/>
      <c r="C54" s="9"/>
      <c r="D54" s="5"/>
      <c r="E54" s="9"/>
    </row>
    <row r="55" spans="1:6">
      <c r="B55" s="9"/>
      <c r="C55" s="9"/>
      <c r="D55" s="5"/>
      <c r="E55" s="9"/>
    </row>
    <row r="56" spans="1:6" ht="14.4">
      <c r="B56" s="11" t="s">
        <v>1532</v>
      </c>
    </row>
    <row r="57" spans="1:6">
      <c r="B57" s="9">
        <v>1.1000000000000001</v>
      </c>
      <c r="C57" s="9" t="s">
        <v>45</v>
      </c>
      <c r="D57" s="5" t="s">
        <v>3433</v>
      </c>
      <c r="E57" s="12" t="s">
        <v>39</v>
      </c>
    </row>
    <row r="58" spans="1:6">
      <c r="B58" s="9"/>
      <c r="C58" s="9"/>
      <c r="D58" s="5" t="s">
        <v>3434</v>
      </c>
      <c r="E58" s="12" t="s">
        <v>46</v>
      </c>
    </row>
    <row r="59" spans="1:6">
      <c r="B59" s="9">
        <v>1.2</v>
      </c>
      <c r="C59" s="9" t="s">
        <v>742</v>
      </c>
      <c r="D59" s="5"/>
      <c r="E59" s="12"/>
    </row>
    <row r="60" spans="1:6">
      <c r="B60" s="15" t="s">
        <v>32</v>
      </c>
      <c r="C60" s="9" t="s">
        <v>227</v>
      </c>
      <c r="D60" s="5" t="s">
        <v>1540</v>
      </c>
      <c r="E60" s="12" t="s">
        <v>39</v>
      </c>
    </row>
    <row r="61" spans="1:6">
      <c r="B61" s="15" t="s">
        <v>35</v>
      </c>
      <c r="C61" s="9" t="s">
        <v>513</v>
      </c>
      <c r="D61" s="5" t="s">
        <v>3435</v>
      </c>
      <c r="E61" s="12" t="s">
        <v>39</v>
      </c>
    </row>
    <row r="62" spans="1:6">
      <c r="B62" s="9">
        <v>1.3</v>
      </c>
      <c r="C62" s="9" t="s">
        <v>47</v>
      </c>
      <c r="D62" s="5" t="s">
        <v>3436</v>
      </c>
      <c r="E62" s="12" t="s">
        <v>39</v>
      </c>
    </row>
    <row r="63" spans="1:6">
      <c r="B63" s="9">
        <v>1.4</v>
      </c>
      <c r="C63" s="9" t="s">
        <v>220</v>
      </c>
      <c r="D63" s="5" t="s">
        <v>3437</v>
      </c>
      <c r="E63" s="12" t="s">
        <v>514</v>
      </c>
    </row>
    <row r="64" spans="1:6">
      <c r="B64" s="9"/>
      <c r="C64" s="9"/>
      <c r="D64" s="5"/>
      <c r="E64" s="12"/>
    </row>
    <row r="65" spans="1:5">
      <c r="A65" s="4" t="s">
        <v>52</v>
      </c>
      <c r="B65" s="9"/>
    </row>
    <row r="66" spans="1:5">
      <c r="B66" s="9"/>
      <c r="D66" s="5"/>
      <c r="E66" s="9"/>
    </row>
    <row r="67" spans="1:5" ht="14.4">
      <c r="B67" s="11" t="s">
        <v>1599</v>
      </c>
      <c r="D67" s="5"/>
      <c r="E67" s="44"/>
    </row>
    <row r="68" spans="1:5">
      <c r="B68" s="9">
        <v>2.1</v>
      </c>
      <c r="C68" s="9" t="s">
        <v>515</v>
      </c>
      <c r="D68" s="5" t="s">
        <v>640</v>
      </c>
      <c r="E68" s="12" t="s">
        <v>40</v>
      </c>
    </row>
    <row r="69" spans="1:5">
      <c r="B69" s="9"/>
      <c r="C69" s="9"/>
      <c r="D69" s="5"/>
      <c r="E69" s="12"/>
    </row>
    <row r="71" spans="1:5">
      <c r="B71" s="9"/>
      <c r="C71" s="9"/>
      <c r="D71" s="5"/>
      <c r="E71" s="9"/>
    </row>
    <row r="84" spans="2:6">
      <c r="B84" s="9"/>
      <c r="C84" s="9"/>
      <c r="D84" s="5"/>
      <c r="E84" s="9"/>
    </row>
    <row r="85" spans="2:6">
      <c r="B85" s="9"/>
      <c r="C85" s="9"/>
      <c r="D85" s="5"/>
      <c r="E85" s="9"/>
      <c r="F85" s="4"/>
    </row>
    <row r="88" spans="2:6">
      <c r="B88" s="9"/>
      <c r="C88" s="9"/>
      <c r="D88" s="5"/>
      <c r="E88" s="9"/>
    </row>
    <row r="89" spans="2:6">
      <c r="B89" s="9"/>
      <c r="C89" s="9"/>
      <c r="D89" s="5"/>
      <c r="E89" s="9"/>
    </row>
    <row r="90" spans="2:6">
      <c r="B90" s="9"/>
      <c r="C90" s="9"/>
      <c r="D90" s="5"/>
      <c r="E90" s="9"/>
    </row>
    <row r="91" spans="2:6">
      <c r="B91" s="9"/>
      <c r="C91" s="9"/>
      <c r="D91" s="5"/>
      <c r="E91" s="9"/>
    </row>
    <row r="92" spans="2:6">
      <c r="B92" s="9"/>
      <c r="C92" s="9"/>
      <c r="D92" s="5"/>
      <c r="E92" s="9"/>
    </row>
    <row r="93" spans="2:6">
      <c r="B93" s="9"/>
      <c r="C93" s="9"/>
      <c r="D93" s="5"/>
      <c r="E93" s="9"/>
    </row>
    <row r="94" spans="2:6">
      <c r="B94" s="9"/>
      <c r="C94" s="9"/>
      <c r="D94" s="5"/>
      <c r="E94" s="9"/>
    </row>
    <row r="95" spans="2:6">
      <c r="B95" s="9"/>
      <c r="C95" s="9"/>
      <c r="D95" s="5"/>
      <c r="E95" s="9"/>
    </row>
    <row r="96" spans="2:6">
      <c r="B96" s="9"/>
      <c r="C96" s="9"/>
      <c r="D96" s="5"/>
      <c r="E96" s="9"/>
    </row>
    <row r="97" spans="2:5">
      <c r="B97" s="9"/>
      <c r="C97" s="9"/>
      <c r="D97" s="5"/>
      <c r="E97" s="9"/>
    </row>
    <row r="98" spans="2:5">
      <c r="B98" s="9"/>
      <c r="C98" s="9"/>
      <c r="D98" s="5"/>
      <c r="E98" s="9"/>
    </row>
    <row r="99" spans="2:5">
      <c r="B99" s="9"/>
      <c r="C99" s="9"/>
      <c r="D99" s="5"/>
      <c r="E99" s="9"/>
    </row>
    <row r="100" spans="2:5">
      <c r="B100" s="9"/>
      <c r="C100" s="9"/>
      <c r="D100" s="5"/>
      <c r="E100" s="9"/>
    </row>
    <row r="101" spans="2:5">
      <c r="B101" s="9"/>
      <c r="C101" s="9"/>
      <c r="D101" s="5"/>
      <c r="E101" s="9"/>
    </row>
    <row r="102" spans="2:5">
      <c r="B102" s="9"/>
      <c r="C102" s="9"/>
      <c r="D102" s="5"/>
      <c r="E102" s="9"/>
    </row>
    <row r="103" spans="2:5">
      <c r="B103" s="9"/>
      <c r="C103" s="9"/>
      <c r="D103" s="5"/>
      <c r="E103" s="9"/>
    </row>
    <row r="104" spans="2:5">
      <c r="B104" s="9"/>
      <c r="C104" s="9"/>
      <c r="D104" s="5"/>
      <c r="E104" s="9"/>
    </row>
    <row r="105" spans="2:5">
      <c r="B105" s="9"/>
      <c r="C105" s="9"/>
      <c r="D105" s="5"/>
      <c r="E105" s="9"/>
    </row>
    <row r="106" spans="2:5">
      <c r="B106" s="9"/>
      <c r="C106" s="9"/>
      <c r="D106" s="5"/>
      <c r="E106" s="9"/>
    </row>
    <row r="107" spans="2:5">
      <c r="B107" s="9"/>
      <c r="C107" s="9"/>
      <c r="D107" s="5"/>
      <c r="E107" s="9"/>
    </row>
    <row r="108" spans="2:5">
      <c r="B108" s="9"/>
      <c r="C108" s="9"/>
      <c r="D108" s="5"/>
      <c r="E108" s="9"/>
    </row>
    <row r="109" spans="2:5">
      <c r="B109" s="9"/>
      <c r="C109" s="9"/>
      <c r="D109" s="5"/>
      <c r="E109" s="9"/>
    </row>
    <row r="110" spans="2:5">
      <c r="B110" s="9"/>
      <c r="C110" s="9"/>
      <c r="D110" s="5"/>
      <c r="E110" s="9"/>
    </row>
    <row r="111" spans="2:5">
      <c r="B111" s="9"/>
      <c r="C111" s="9"/>
      <c r="D111" s="5"/>
      <c r="E111" s="9"/>
    </row>
    <row r="112" spans="2:5">
      <c r="B112" s="9"/>
      <c r="C112" s="9"/>
      <c r="D112" s="5"/>
      <c r="E112" s="9"/>
    </row>
    <row r="113" spans="2:5">
      <c r="B113" s="9"/>
      <c r="C113" s="9"/>
      <c r="D113" s="5"/>
      <c r="E113" s="9"/>
    </row>
    <row r="114" spans="2:5">
      <c r="B114" s="9"/>
      <c r="C114" s="9"/>
      <c r="D114" s="5"/>
      <c r="E114" s="9"/>
    </row>
    <row r="115" spans="2:5">
      <c r="B115" s="9"/>
      <c r="C115" s="9"/>
      <c r="D115" s="5"/>
      <c r="E115" s="9"/>
    </row>
    <row r="116" spans="2:5">
      <c r="B116" s="9"/>
      <c r="C116" s="9"/>
      <c r="D116" s="5"/>
      <c r="E116" s="9"/>
    </row>
    <row r="117" spans="2:5">
      <c r="B117" s="9"/>
      <c r="C117" s="9"/>
      <c r="D117" s="5"/>
      <c r="E117" s="9"/>
    </row>
    <row r="118" spans="2:5">
      <c r="B118" s="9"/>
      <c r="C118" s="9"/>
      <c r="D118" s="5"/>
      <c r="E118" s="9"/>
    </row>
    <row r="119" spans="2:5">
      <c r="B119" s="9"/>
      <c r="C119" s="9"/>
      <c r="D119" s="5"/>
      <c r="E119" s="9"/>
    </row>
    <row r="120" spans="2:5">
      <c r="B120" s="9"/>
      <c r="C120" s="9"/>
      <c r="D120" s="5"/>
      <c r="E120" s="9"/>
    </row>
    <row r="121" spans="2:5">
      <c r="B121" s="9"/>
      <c r="C121" s="9"/>
      <c r="D121" s="5"/>
      <c r="E121" s="9"/>
    </row>
    <row r="122" spans="2:5">
      <c r="B122" s="9"/>
      <c r="C122" s="9"/>
      <c r="D122" s="5"/>
      <c r="E122" s="9"/>
    </row>
    <row r="123" spans="2:5">
      <c r="B123" s="9"/>
      <c r="C123" s="9"/>
      <c r="D123" s="5"/>
      <c r="E123" s="9"/>
    </row>
    <row r="124" spans="2:5">
      <c r="B124" s="9"/>
      <c r="C124" s="9"/>
      <c r="D124" s="5"/>
      <c r="E124" s="9"/>
    </row>
    <row r="125" spans="2:5">
      <c r="B125" s="9"/>
      <c r="C125" s="9"/>
      <c r="D125" s="5"/>
      <c r="E125" s="9"/>
    </row>
    <row r="126" spans="2:5">
      <c r="B126" s="9"/>
      <c r="C126" s="9"/>
      <c r="D126" s="5"/>
      <c r="E126" s="9"/>
    </row>
    <row r="127" spans="2:5">
      <c r="B127" s="9"/>
      <c r="C127" s="9"/>
      <c r="D127" s="5"/>
      <c r="E127" s="9"/>
    </row>
    <row r="128" spans="2:5">
      <c r="B128" s="9"/>
      <c r="C128" s="9"/>
      <c r="D128" s="5"/>
      <c r="E128" s="9"/>
    </row>
    <row r="129" spans="2:5">
      <c r="B129" s="9"/>
      <c r="C129" s="9"/>
      <c r="D129" s="5"/>
      <c r="E129" s="9"/>
    </row>
    <row r="130" spans="2:5">
      <c r="B130" s="9"/>
      <c r="C130" s="9"/>
      <c r="D130" s="5"/>
      <c r="E130" s="9"/>
    </row>
    <row r="131" spans="2:5">
      <c r="B131" s="9"/>
      <c r="C131" s="9"/>
      <c r="D131" s="5"/>
      <c r="E131" s="9"/>
    </row>
    <row r="132" spans="2:5">
      <c r="B132" s="9"/>
      <c r="C132" s="9"/>
      <c r="D132" s="5"/>
      <c r="E132" s="9"/>
    </row>
    <row r="133" spans="2:5">
      <c r="B133" s="9"/>
      <c r="C133" s="9"/>
      <c r="D133" s="5"/>
      <c r="E133" s="9"/>
    </row>
    <row r="134" spans="2:5">
      <c r="B134" s="9"/>
      <c r="C134" s="9"/>
      <c r="D134" s="5"/>
      <c r="E134" s="9"/>
    </row>
    <row r="135" spans="2:5">
      <c r="B135" s="9"/>
      <c r="C135" s="9"/>
      <c r="D135" s="5"/>
      <c r="E135" s="9"/>
    </row>
  </sheetData>
  <sheetProtection selectLockedCells="1"/>
  <customSheetViews>
    <customSheetView guid="{BBF5E025-A8B7-4AC4-97B5-4FBDF2058A7F}"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1"/>
      <headerFooter>
        <oddFooter>&amp;C目次 - &amp;P</oddFooter>
      </headerFooter>
    </customSheetView>
    <customSheetView guid="{9F429F03-2A8F-409D-81A7-E454020354C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2"/>
      <headerFooter>
        <oddFooter>&amp;C目次 - &amp;P</oddFooter>
      </headerFooter>
    </customSheetView>
    <customSheetView guid="{294EB7B3-CCF2-4F08-A999-5773FBF95F66}"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3"/>
      <headerFooter>
        <oddFooter>&amp;C目次 - &amp;P</oddFooter>
      </headerFooter>
    </customSheetView>
    <customSheetView guid="{CAD3A8FE-31EC-4724-9DC7-27D09FA16C49}"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4"/>
      <headerFooter>
        <oddFooter>&amp;C目次 - &amp;P</oddFooter>
      </headerFooter>
    </customSheetView>
    <customSheetView guid="{F25C5262-7EE1-4E70-BD66-00D55237B6A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5"/>
      <headerFooter>
        <oddFooter>&amp;C目次 - &amp;P</oddFooter>
      </headerFooter>
    </customSheetView>
    <customSheetView guid="{20FD34AB-B585-4E88-9093-4A55B4B631D7}"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6"/>
      <headerFooter>
        <oddFooter>&amp;C目次 - &amp;P</oddFooter>
      </headerFooter>
    </customSheetView>
    <customSheetView guid="{4F728178-B9CA-47F7-9FE7-20EB4B0A17F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7"/>
      <headerFooter>
        <oddFooter>&amp;C目次 - &amp;P</oddFooter>
      </headerFooter>
    </customSheetView>
    <customSheetView guid="{4531CC6E-D379-4BB9-97CD-84E41294CB1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8"/>
      <headerFooter>
        <oddFooter>&amp;C目次 - &amp;P</oddFooter>
      </headerFooter>
    </customSheetView>
  </customSheetViews>
  <phoneticPr fontId="26"/>
  <pageMargins left="0.70866141732283472" right="0.70866141732283472" top="0.74803149606299213" bottom="0.74803149606299213" header="0.31496062992125984" footer="0.31496062992125984"/>
  <pageSetup paperSize="9" scale="68" orientation="portrait" useFirstPageNumber="1" r:id="rId9"/>
  <headerFooter>
    <oddFooter>&amp;C目次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0721-4AFB-4D53-9BFE-54925EE28432}">
  <sheetPr>
    <pageSetUpPr fitToPage="1"/>
  </sheetPr>
  <dimension ref="A1:W2490"/>
  <sheetViews>
    <sheetView showGridLines="0" view="pageBreakPreview" topLeftCell="A3" zoomScaleNormal="70" zoomScaleSheetLayoutView="100" workbookViewId="0">
      <selection activeCell="F11" sqref="F11:O11"/>
    </sheetView>
  </sheetViews>
  <sheetFormatPr defaultColWidth="9" defaultRowHeight="12" outlineLevelRow="1"/>
  <cols>
    <col min="1" max="1" width="2.109375" style="77" customWidth="1"/>
    <col min="2" max="2" width="3" style="77" customWidth="1"/>
    <col min="3" max="5" width="6.109375" style="77" customWidth="1"/>
    <col min="6" max="6" width="5" style="77" customWidth="1"/>
    <col min="7" max="15" width="6.109375" style="77" customWidth="1"/>
    <col min="16" max="18" width="6.33203125" style="77" customWidth="1"/>
    <col min="19" max="19" width="5.44140625" style="77" customWidth="1"/>
    <col min="20" max="20" width="2.109375" style="77" customWidth="1"/>
    <col min="21" max="21" width="0" style="77" hidden="1" customWidth="1"/>
    <col min="22" max="22" width="18.88671875" style="428" hidden="1" customWidth="1"/>
    <col min="23" max="23" width="19.44140625" style="216" hidden="1" customWidth="1"/>
    <col min="24" max="26" width="0" style="77" hidden="1" customWidth="1"/>
    <col min="27" max="16384" width="9" style="77"/>
  </cols>
  <sheetData>
    <row r="1" spans="1:23" hidden="1">
      <c r="V1" s="77"/>
      <c r="W1" s="78"/>
    </row>
    <row r="2" spans="1:23" ht="26.4" hidden="1">
      <c r="V2" s="79" t="s">
        <v>1661</v>
      </c>
      <c r="W2" s="80" t="s">
        <v>1662</v>
      </c>
    </row>
    <row r="3" spans="1:23" ht="13.2">
      <c r="A3" s="81"/>
      <c r="B3" s="81"/>
      <c r="C3" s="81"/>
      <c r="D3" s="81"/>
      <c r="E3" s="81"/>
      <c r="F3" s="81"/>
      <c r="G3" s="81"/>
      <c r="H3" s="81"/>
      <c r="I3" s="81"/>
      <c r="J3" s="81"/>
      <c r="K3" s="81"/>
      <c r="L3" s="81"/>
      <c r="M3" s="81"/>
      <c r="N3" s="81"/>
      <c r="O3" s="81"/>
      <c r="P3" s="81"/>
      <c r="Q3" s="81"/>
      <c r="R3" s="81"/>
      <c r="S3" s="82"/>
      <c r="T3" s="81"/>
      <c r="V3" s="83" t="s">
        <v>1663</v>
      </c>
      <c r="W3" s="83" t="str">
        <f>$F$11&amp;""</f>
        <v/>
      </c>
    </row>
    <row r="4" spans="1:23" ht="13.2">
      <c r="A4" s="81"/>
      <c r="B4" s="81"/>
      <c r="C4" s="81"/>
      <c r="D4" s="81"/>
      <c r="E4" s="81"/>
      <c r="F4" s="81"/>
      <c r="G4" s="81"/>
      <c r="H4" s="81"/>
      <c r="I4" s="81"/>
      <c r="J4" s="81"/>
      <c r="K4" s="81"/>
      <c r="L4" s="81"/>
      <c r="M4" s="81"/>
      <c r="N4" s="81"/>
      <c r="O4" s="81"/>
      <c r="P4" s="81"/>
      <c r="Q4" s="81"/>
      <c r="R4" s="81"/>
      <c r="S4" s="82"/>
      <c r="T4" s="81"/>
      <c r="V4" s="83" t="s">
        <v>1664</v>
      </c>
      <c r="W4" s="83" t="str">
        <f>$G$15&amp;""</f>
        <v/>
      </c>
    </row>
    <row r="5" spans="1:23" ht="13.2">
      <c r="B5" s="1586" t="s">
        <v>3207</v>
      </c>
      <c r="C5" s="1587"/>
      <c r="D5" s="1587"/>
      <c r="E5" s="1587"/>
      <c r="F5" s="1587"/>
      <c r="G5" s="1587"/>
      <c r="H5" s="1587"/>
      <c r="I5" s="1587"/>
      <c r="J5" s="1587"/>
      <c r="K5" s="1587"/>
      <c r="L5" s="1587"/>
      <c r="M5" s="1587"/>
      <c r="N5" s="1588"/>
      <c r="O5" s="1589"/>
      <c r="V5" s="83" t="s">
        <v>1665</v>
      </c>
      <c r="W5" s="83" t="str">
        <f>$E$20&amp;""</f>
        <v/>
      </c>
    </row>
    <row r="6" spans="1:23" ht="13.2">
      <c r="B6" s="1590"/>
      <c r="C6" s="1591"/>
      <c r="D6" s="1591"/>
      <c r="E6" s="1591"/>
      <c r="F6" s="1591"/>
      <c r="G6" s="1591"/>
      <c r="H6" s="1591"/>
      <c r="I6" s="1591"/>
      <c r="J6" s="1591"/>
      <c r="K6" s="1591"/>
      <c r="L6" s="1591"/>
      <c r="M6" s="1591"/>
      <c r="N6" s="1592"/>
      <c r="O6" s="1593"/>
      <c r="V6" s="83" t="s">
        <v>1666</v>
      </c>
      <c r="W6" s="83" t="str">
        <f>$E$22&amp;""</f>
        <v/>
      </c>
    </row>
    <row r="7" spans="1:23" ht="13.2">
      <c r="B7" s="1594"/>
      <c r="C7" s="1595"/>
      <c r="D7" s="1595"/>
      <c r="E7" s="1595"/>
      <c r="F7" s="1595"/>
      <c r="G7" s="1595"/>
      <c r="H7" s="1595"/>
      <c r="I7" s="1595"/>
      <c r="J7" s="1595"/>
      <c r="K7" s="1595"/>
      <c r="L7" s="1595"/>
      <c r="M7" s="1595"/>
      <c r="N7" s="1596"/>
      <c r="O7" s="1597"/>
      <c r="V7" s="83" t="s">
        <v>1667</v>
      </c>
      <c r="W7" s="83" t="str">
        <f>$E$24&amp;""</f>
        <v/>
      </c>
    </row>
    <row r="8" spans="1:23" ht="13.2">
      <c r="V8" s="83" t="s">
        <v>1668</v>
      </c>
      <c r="W8" s="83" t="str">
        <f>$E$25&amp;""</f>
        <v/>
      </c>
    </row>
    <row r="9" spans="1:23" ht="13.2">
      <c r="A9" s="77" t="s">
        <v>75</v>
      </c>
      <c r="B9" s="77" t="s">
        <v>734</v>
      </c>
      <c r="V9" s="83" t="s">
        <v>1669</v>
      </c>
      <c r="W9" s="83" t="str">
        <f>$G$29&amp;""</f>
        <v/>
      </c>
    </row>
    <row r="10" spans="1:23" ht="13.2">
      <c r="C10" s="77" t="s">
        <v>267</v>
      </c>
      <c r="H10" s="84"/>
      <c r="I10" s="84"/>
      <c r="J10" s="84"/>
      <c r="K10" s="84"/>
      <c r="L10" s="84"/>
      <c r="M10" s="84"/>
      <c r="N10" s="84"/>
      <c r="V10" s="83" t="s">
        <v>1670</v>
      </c>
      <c r="W10" s="83" t="str">
        <f>$E$35&amp;""</f>
        <v/>
      </c>
    </row>
    <row r="11" spans="1:23" ht="32.4" customHeight="1">
      <c r="C11" s="1598" t="s">
        <v>76</v>
      </c>
      <c r="D11" s="1599"/>
      <c r="E11" s="1600"/>
      <c r="F11" s="1150"/>
      <c r="G11" s="558"/>
      <c r="H11" s="558"/>
      <c r="I11" s="558"/>
      <c r="J11" s="558"/>
      <c r="K11" s="558"/>
      <c r="L11" s="558"/>
      <c r="M11" s="558"/>
      <c r="N11" s="558"/>
      <c r="O11" s="559"/>
      <c r="V11" s="83" t="s">
        <v>1671</v>
      </c>
      <c r="W11" s="83" t="str">
        <f>$E$37&amp;""</f>
        <v/>
      </c>
    </row>
    <row r="12" spans="1:23" ht="13.2">
      <c r="C12" s="85"/>
      <c r="D12" s="83"/>
      <c r="V12" s="83" t="s">
        <v>1672</v>
      </c>
      <c r="W12" s="83" t="str">
        <f>$E$43&amp;""</f>
        <v/>
      </c>
    </row>
    <row r="13" spans="1:23" ht="13.2">
      <c r="C13" s="77" t="s">
        <v>281</v>
      </c>
      <c r="D13" s="83"/>
      <c r="V13" s="83" t="s">
        <v>1673</v>
      </c>
      <c r="W13" s="83" t="str">
        <f>$E$45&amp;""</f>
        <v/>
      </c>
    </row>
    <row r="14" spans="1:23" ht="13.2">
      <c r="C14" s="1601"/>
      <c r="D14" s="1602"/>
      <c r="E14" s="1602"/>
      <c r="F14" s="1603"/>
      <c r="G14" s="1604" t="s">
        <v>268</v>
      </c>
      <c r="H14" s="1605"/>
      <c r="I14" s="1605"/>
      <c r="J14" s="1605"/>
      <c r="K14" s="1606"/>
      <c r="L14" s="89"/>
      <c r="M14" s="89"/>
      <c r="N14" s="89"/>
      <c r="Q14" s="90"/>
      <c r="R14" s="90"/>
      <c r="S14" s="90"/>
      <c r="V14" s="83" t="s">
        <v>1674</v>
      </c>
      <c r="W14" s="83" t="str">
        <f>$E$47&amp;""</f>
        <v/>
      </c>
    </row>
    <row r="15" spans="1:23" ht="13.2">
      <c r="C15" s="1598" t="s">
        <v>269</v>
      </c>
      <c r="D15" s="1599"/>
      <c r="E15" s="1599"/>
      <c r="F15" s="1600"/>
      <c r="G15" s="1566"/>
      <c r="H15" s="1607"/>
      <c r="I15" s="1607"/>
      <c r="J15" s="1607"/>
      <c r="K15" s="1608"/>
      <c r="L15" s="89"/>
      <c r="M15" s="89"/>
      <c r="N15" s="89"/>
      <c r="R15" s="90"/>
      <c r="S15" s="90"/>
      <c r="V15" s="83" t="s">
        <v>1675</v>
      </c>
      <c r="W15" s="83" t="str">
        <f>$E$49&amp;""</f>
        <v/>
      </c>
    </row>
    <row r="16" spans="1:23" ht="13.2">
      <c r="C16" s="78"/>
      <c r="Q16" s="90"/>
      <c r="R16" s="90"/>
      <c r="S16" s="90"/>
      <c r="V16" s="83" t="s">
        <v>1676</v>
      </c>
      <c r="W16" s="83" t="str">
        <f>$E$51&amp;""</f>
        <v/>
      </c>
    </row>
    <row r="17" spans="3:23" ht="13.2">
      <c r="C17" s="77" t="s">
        <v>270</v>
      </c>
      <c r="H17" s="84"/>
      <c r="I17" s="84"/>
      <c r="J17" s="84"/>
      <c r="K17" s="84"/>
      <c r="L17" s="84"/>
      <c r="M17" s="84"/>
      <c r="N17" s="84"/>
      <c r="Q17" s="90"/>
      <c r="R17" s="90"/>
      <c r="S17" s="90"/>
      <c r="V17" s="83" t="s">
        <v>1677</v>
      </c>
      <c r="W17" s="83" t="str">
        <f>$E$53&amp;""</f>
        <v/>
      </c>
    </row>
    <row r="18" spans="3:23" ht="13.2">
      <c r="C18" s="1609" t="s">
        <v>271</v>
      </c>
      <c r="D18" s="1610"/>
      <c r="E18" s="1610"/>
      <c r="F18" s="1610"/>
      <c r="G18" s="1610"/>
      <c r="H18" s="1610"/>
      <c r="I18" s="1610"/>
      <c r="J18" s="1610"/>
      <c r="K18" s="1610"/>
      <c r="L18" s="1610"/>
      <c r="M18" s="1610"/>
      <c r="N18" s="1610"/>
      <c r="O18" s="1611"/>
      <c r="P18" s="85"/>
      <c r="Q18" s="90"/>
      <c r="R18" s="90"/>
      <c r="S18" s="90"/>
      <c r="V18" s="83" t="s">
        <v>1678</v>
      </c>
      <c r="W18" s="83" t="str">
        <f>$N$85&amp;""</f>
        <v/>
      </c>
    </row>
    <row r="19" spans="3:23" ht="13.2">
      <c r="C19" s="1612" t="s">
        <v>77</v>
      </c>
      <c r="D19" s="1613"/>
      <c r="E19" s="1618" t="s">
        <v>272</v>
      </c>
      <c r="F19" s="1619"/>
      <c r="G19" s="1619"/>
      <c r="H19" s="1619"/>
      <c r="I19" s="1619"/>
      <c r="J19" s="1619"/>
      <c r="K19" s="1619"/>
      <c r="L19" s="1619"/>
      <c r="M19" s="1619"/>
      <c r="N19" s="1619"/>
      <c r="O19" s="1620"/>
      <c r="P19" s="90"/>
      <c r="Q19" s="90"/>
      <c r="R19" s="90"/>
      <c r="S19" s="90"/>
      <c r="V19" s="83" t="s">
        <v>1679</v>
      </c>
      <c r="W19" s="83" t="str">
        <f>$P$97&amp;""</f>
        <v/>
      </c>
    </row>
    <row r="20" spans="3:23" ht="36" customHeight="1">
      <c r="C20" s="1614"/>
      <c r="D20" s="1615"/>
      <c r="E20" s="1621"/>
      <c r="F20" s="1622"/>
      <c r="G20" s="1622"/>
      <c r="H20" s="1622"/>
      <c r="I20" s="1622"/>
      <c r="J20" s="1622"/>
      <c r="K20" s="1622"/>
      <c r="L20" s="1622"/>
      <c r="M20" s="1622"/>
      <c r="N20" s="1622"/>
      <c r="O20" s="1623"/>
      <c r="P20" s="90"/>
      <c r="Q20" s="91"/>
      <c r="R20" s="91"/>
      <c r="S20" s="90"/>
      <c r="V20" s="83" t="s">
        <v>1680</v>
      </c>
      <c r="W20" s="83" t="str">
        <f>$G$116&amp;""</f>
        <v/>
      </c>
    </row>
    <row r="21" spans="3:23" ht="13.2">
      <c r="C21" s="1614"/>
      <c r="D21" s="1615"/>
      <c r="E21" s="1618" t="s">
        <v>273</v>
      </c>
      <c r="F21" s="1619"/>
      <c r="G21" s="1619"/>
      <c r="H21" s="1619"/>
      <c r="I21" s="1619"/>
      <c r="J21" s="1619"/>
      <c r="K21" s="1619"/>
      <c r="L21" s="1619"/>
      <c r="M21" s="1619"/>
      <c r="N21" s="1619"/>
      <c r="O21" s="1620"/>
      <c r="P21" s="90"/>
      <c r="Q21" s="91"/>
      <c r="R21" s="91"/>
      <c r="S21" s="90"/>
      <c r="V21" s="83" t="s">
        <v>1681</v>
      </c>
      <c r="W21" s="83" t="str">
        <f>$P$124&amp;""</f>
        <v/>
      </c>
    </row>
    <row r="22" spans="3:23" ht="36" customHeight="1">
      <c r="C22" s="1614"/>
      <c r="D22" s="1615"/>
      <c r="E22" s="1621"/>
      <c r="F22" s="1622"/>
      <c r="G22" s="1622"/>
      <c r="H22" s="1622"/>
      <c r="I22" s="1622"/>
      <c r="J22" s="1622"/>
      <c r="K22" s="1622"/>
      <c r="L22" s="1622"/>
      <c r="M22" s="1622"/>
      <c r="N22" s="1622"/>
      <c r="O22" s="1623"/>
      <c r="P22" s="90"/>
      <c r="Q22" s="91"/>
      <c r="R22" s="91"/>
      <c r="S22" s="90"/>
      <c r="V22" s="83" t="s">
        <v>1682</v>
      </c>
      <c r="W22" s="83" t="str">
        <f>$C$136&amp;""</f>
        <v/>
      </c>
    </row>
    <row r="23" spans="3:23" ht="13.2">
      <c r="C23" s="1614"/>
      <c r="D23" s="1615"/>
      <c r="E23" s="1618" t="s">
        <v>274</v>
      </c>
      <c r="F23" s="1619"/>
      <c r="G23" s="1619"/>
      <c r="H23" s="1619"/>
      <c r="I23" s="1619"/>
      <c r="J23" s="1619"/>
      <c r="K23" s="1619"/>
      <c r="L23" s="1619"/>
      <c r="M23" s="1619"/>
      <c r="N23" s="1619"/>
      <c r="O23" s="1620"/>
      <c r="P23" s="90"/>
      <c r="Q23" s="91"/>
      <c r="R23" s="91"/>
      <c r="S23" s="90"/>
      <c r="V23" s="83" t="s">
        <v>1683</v>
      </c>
      <c r="W23" s="83" t="str">
        <f>$C$141&amp;""</f>
        <v/>
      </c>
    </row>
    <row r="24" spans="3:23" ht="36" customHeight="1" thickBot="1">
      <c r="C24" s="1616"/>
      <c r="D24" s="1617"/>
      <c r="E24" s="1624"/>
      <c r="F24" s="1625"/>
      <c r="G24" s="1625"/>
      <c r="H24" s="1625"/>
      <c r="I24" s="1625"/>
      <c r="J24" s="1625"/>
      <c r="K24" s="1625"/>
      <c r="L24" s="1625"/>
      <c r="M24" s="1625"/>
      <c r="N24" s="1625"/>
      <c r="O24" s="1626"/>
      <c r="P24" s="90"/>
      <c r="Q24" s="91"/>
      <c r="R24" s="91"/>
      <c r="S24" s="90"/>
      <c r="V24" s="83" t="s">
        <v>1684</v>
      </c>
      <c r="W24" s="83" t="str">
        <f>$C$146&amp;""</f>
        <v/>
      </c>
    </row>
    <row r="25" spans="3:23" ht="18" customHeight="1" thickTop="1">
      <c r="C25" s="1627" t="s">
        <v>275</v>
      </c>
      <c r="D25" s="1628"/>
      <c r="E25" s="1629"/>
      <c r="F25" s="1630"/>
      <c r="G25" s="1630"/>
      <c r="H25" s="1630"/>
      <c r="I25" s="1630"/>
      <c r="J25" s="1630"/>
      <c r="K25" s="1630"/>
      <c r="L25" s="1630"/>
      <c r="M25" s="1630"/>
      <c r="N25" s="1630"/>
      <c r="O25" s="1631"/>
      <c r="P25" s="90"/>
      <c r="Q25" s="91"/>
      <c r="R25" s="91"/>
      <c r="S25" s="90"/>
      <c r="V25" s="83" t="s">
        <v>1685</v>
      </c>
      <c r="W25" s="83" t="str">
        <f>$C$152&amp;""</f>
        <v/>
      </c>
    </row>
    <row r="26" spans="3:23" ht="13.2">
      <c r="D26" s="85"/>
      <c r="G26" s="85"/>
      <c r="H26" s="83"/>
      <c r="J26" s="90"/>
      <c r="M26" s="85"/>
      <c r="O26" s="90"/>
      <c r="Q26" s="91"/>
      <c r="R26" s="91"/>
      <c r="S26" s="90"/>
      <c r="V26" s="83" t="s">
        <v>1686</v>
      </c>
      <c r="W26" s="83" t="str">
        <f>$C$157&amp;""</f>
        <v/>
      </c>
    </row>
    <row r="27" spans="3:23" ht="13.2">
      <c r="C27" s="77" t="s">
        <v>282</v>
      </c>
      <c r="D27" s="83"/>
      <c r="Q27" s="91"/>
      <c r="R27" s="91"/>
      <c r="S27" s="90"/>
      <c r="V27" s="83" t="s">
        <v>1687</v>
      </c>
      <c r="W27" s="83" t="str">
        <f>$C$163&amp;""</f>
        <v/>
      </c>
    </row>
    <row r="28" spans="3:23" ht="13.2">
      <c r="C28" s="1601"/>
      <c r="D28" s="1602"/>
      <c r="E28" s="1602"/>
      <c r="F28" s="1603"/>
      <c r="G28" s="1604" t="s">
        <v>268</v>
      </c>
      <c r="H28" s="1605"/>
      <c r="I28" s="1605"/>
      <c r="J28" s="1605"/>
      <c r="K28" s="1606"/>
      <c r="L28" s="89"/>
      <c r="M28" s="89"/>
      <c r="N28" s="89"/>
      <c r="Q28" s="91"/>
      <c r="R28" s="91"/>
      <c r="S28" s="90"/>
      <c r="V28" s="83" t="s">
        <v>1688</v>
      </c>
      <c r="W28" s="83" t="str">
        <f>$C$177&amp;""</f>
        <v/>
      </c>
    </row>
    <row r="29" spans="3:23" ht="13.2">
      <c r="C29" s="1598" t="s">
        <v>276</v>
      </c>
      <c r="D29" s="1599"/>
      <c r="E29" s="1599"/>
      <c r="F29" s="1600"/>
      <c r="G29" s="1566"/>
      <c r="H29" s="1607"/>
      <c r="I29" s="1607"/>
      <c r="J29" s="1607"/>
      <c r="K29" s="1608"/>
      <c r="L29" s="89"/>
      <c r="M29" s="89"/>
      <c r="N29" s="89"/>
      <c r="Q29" s="91"/>
      <c r="R29" s="91"/>
      <c r="S29" s="90"/>
      <c r="V29" s="83" t="s">
        <v>1689</v>
      </c>
      <c r="W29" s="83" t="str">
        <f>$H$187&amp;""</f>
        <v/>
      </c>
    </row>
    <row r="30" spans="3:23" ht="13.2">
      <c r="C30" s="78"/>
      <c r="Q30" s="91"/>
      <c r="R30" s="91"/>
      <c r="S30" s="90"/>
      <c r="V30" s="83" t="s">
        <v>1690</v>
      </c>
      <c r="W30" s="83" t="str">
        <f>$H$188&amp;""</f>
        <v/>
      </c>
    </row>
    <row r="31" spans="3:23" ht="13.2">
      <c r="C31" s="77" t="s">
        <v>270</v>
      </c>
      <c r="H31" s="84"/>
      <c r="I31" s="84"/>
      <c r="J31" s="84"/>
      <c r="K31" s="84"/>
      <c r="L31" s="84"/>
      <c r="M31" s="84"/>
      <c r="N31" s="84"/>
      <c r="Q31" s="91"/>
      <c r="R31" s="91"/>
      <c r="S31" s="90"/>
      <c r="V31" s="83" t="s">
        <v>1691</v>
      </c>
      <c r="W31" s="83" t="str">
        <f>$H$189&amp;""</f>
        <v/>
      </c>
    </row>
    <row r="32" spans="3:23" ht="13.2">
      <c r="C32" s="77" t="s">
        <v>277</v>
      </c>
      <c r="H32" s="84"/>
      <c r="I32" s="84"/>
      <c r="J32" s="84"/>
      <c r="K32" s="84"/>
      <c r="L32" s="84"/>
      <c r="M32" s="84"/>
      <c r="N32" s="84"/>
      <c r="Q32" s="91"/>
      <c r="R32" s="91"/>
      <c r="S32" s="90"/>
      <c r="V32" s="83" t="s">
        <v>1692</v>
      </c>
      <c r="W32" s="83" t="str">
        <f>$H$190&amp;""</f>
        <v/>
      </c>
    </row>
    <row r="33" spans="3:23" ht="13.2">
      <c r="C33" s="1609" t="s">
        <v>278</v>
      </c>
      <c r="D33" s="1610"/>
      <c r="E33" s="1610"/>
      <c r="F33" s="1610"/>
      <c r="G33" s="1610"/>
      <c r="H33" s="1610"/>
      <c r="I33" s="1610"/>
      <c r="J33" s="1610"/>
      <c r="K33" s="1610"/>
      <c r="L33" s="1610"/>
      <c r="M33" s="1610"/>
      <c r="N33" s="1610"/>
      <c r="O33" s="1611"/>
      <c r="P33" s="90"/>
      <c r="Q33" s="91"/>
      <c r="R33" s="91"/>
      <c r="S33" s="90"/>
      <c r="V33" s="83" t="s">
        <v>1693</v>
      </c>
      <c r="W33" s="83" t="str">
        <f>$H$191&amp;""</f>
        <v/>
      </c>
    </row>
    <row r="34" spans="3:23" ht="13.2">
      <c r="C34" s="1632" t="s">
        <v>48</v>
      </c>
      <c r="D34" s="1633"/>
      <c r="E34" s="1637" t="s">
        <v>279</v>
      </c>
      <c r="F34" s="1638"/>
      <c r="G34" s="1638"/>
      <c r="H34" s="1638"/>
      <c r="I34" s="1638"/>
      <c r="J34" s="1638"/>
      <c r="K34" s="1638"/>
      <c r="L34" s="1638"/>
      <c r="M34" s="1638"/>
      <c r="N34" s="1638"/>
      <c r="O34" s="1639"/>
      <c r="Q34" s="91"/>
      <c r="R34" s="91"/>
      <c r="S34" s="90"/>
      <c r="V34" s="83" t="s">
        <v>1694</v>
      </c>
      <c r="W34" s="83" t="str">
        <f>$H$192&amp;""</f>
        <v/>
      </c>
    </row>
    <row r="35" spans="3:23" ht="21" customHeight="1">
      <c r="C35" s="975"/>
      <c r="D35" s="1634"/>
      <c r="E35" s="1621"/>
      <c r="F35" s="1622"/>
      <c r="G35" s="1622"/>
      <c r="H35" s="1622"/>
      <c r="I35" s="1622"/>
      <c r="J35" s="1622"/>
      <c r="K35" s="1622"/>
      <c r="L35" s="1622"/>
      <c r="M35" s="1622"/>
      <c r="N35" s="1622"/>
      <c r="O35" s="1623"/>
      <c r="Q35" s="91"/>
      <c r="R35" s="91"/>
      <c r="S35" s="90"/>
      <c r="V35" s="83" t="s">
        <v>1695</v>
      </c>
      <c r="W35" s="83" t="str">
        <f>$J$187&amp;""</f>
        <v/>
      </c>
    </row>
    <row r="36" spans="3:23" ht="13.2">
      <c r="C36" s="975"/>
      <c r="D36" s="1634"/>
      <c r="E36" s="1618" t="s">
        <v>280</v>
      </c>
      <c r="F36" s="1619"/>
      <c r="G36" s="1619"/>
      <c r="H36" s="1619"/>
      <c r="I36" s="1619"/>
      <c r="J36" s="1619"/>
      <c r="K36" s="1619"/>
      <c r="L36" s="1619"/>
      <c r="M36" s="1619"/>
      <c r="N36" s="1619"/>
      <c r="O36" s="1620"/>
      <c r="Q36" s="91"/>
      <c r="R36" s="91"/>
      <c r="S36" s="90"/>
      <c r="V36" s="83" t="s">
        <v>1696</v>
      </c>
      <c r="W36" s="83" t="str">
        <f>$J$188&amp;""</f>
        <v/>
      </c>
    </row>
    <row r="37" spans="3:23" ht="21" customHeight="1">
      <c r="C37" s="1635"/>
      <c r="D37" s="1636"/>
      <c r="E37" s="1621"/>
      <c r="F37" s="1622"/>
      <c r="G37" s="1622"/>
      <c r="H37" s="1622"/>
      <c r="I37" s="1622"/>
      <c r="J37" s="1622"/>
      <c r="K37" s="1622"/>
      <c r="L37" s="1622"/>
      <c r="M37" s="1622"/>
      <c r="N37" s="1622"/>
      <c r="O37" s="1623"/>
      <c r="Q37" s="91"/>
      <c r="R37" s="91"/>
      <c r="S37" s="90"/>
      <c r="V37" s="83" t="s">
        <v>1697</v>
      </c>
      <c r="W37" s="83" t="str">
        <f>$J$189&amp;""</f>
        <v/>
      </c>
    </row>
    <row r="38" spans="3:23" ht="13.2">
      <c r="D38" s="85"/>
      <c r="G38" s="85"/>
      <c r="H38" s="83"/>
      <c r="J38" s="90"/>
      <c r="M38" s="85"/>
      <c r="O38" s="90"/>
      <c r="Q38" s="91"/>
      <c r="R38" s="91"/>
      <c r="S38" s="90"/>
      <c r="V38" s="83" t="s">
        <v>1698</v>
      </c>
      <c r="W38" s="83" t="str">
        <f>$J$190&amp;""</f>
        <v/>
      </c>
    </row>
    <row r="39" spans="3:23" ht="13.2">
      <c r="C39" s="77" t="s">
        <v>715</v>
      </c>
      <c r="D39" s="85"/>
      <c r="G39" s="85"/>
      <c r="H39" s="83"/>
      <c r="J39" s="90"/>
      <c r="M39" s="85"/>
      <c r="O39" s="90"/>
      <c r="Q39" s="91"/>
      <c r="R39" s="91"/>
      <c r="S39" s="90"/>
      <c r="V39" s="83" t="s">
        <v>1699</v>
      </c>
      <c r="W39" s="83" t="str">
        <f>$J$191&amp;""</f>
        <v/>
      </c>
    </row>
    <row r="40" spans="3:23" ht="9" customHeight="1">
      <c r="D40" s="85"/>
      <c r="G40" s="85"/>
      <c r="H40" s="83"/>
      <c r="J40" s="90"/>
      <c r="M40" s="85"/>
      <c r="O40" s="90"/>
      <c r="Q40" s="91"/>
      <c r="R40" s="91"/>
      <c r="S40" s="90"/>
      <c r="V40" s="83" t="s">
        <v>1700</v>
      </c>
      <c r="W40" s="83" t="str">
        <f>$J$192&amp;""</f>
        <v/>
      </c>
    </row>
    <row r="41" spans="3:23" ht="13.2">
      <c r="C41" s="1609" t="s">
        <v>716</v>
      </c>
      <c r="D41" s="1610"/>
      <c r="E41" s="1610"/>
      <c r="F41" s="1610"/>
      <c r="G41" s="1610"/>
      <c r="H41" s="1610"/>
      <c r="I41" s="1610"/>
      <c r="J41" s="1610"/>
      <c r="K41" s="1610"/>
      <c r="L41" s="1610"/>
      <c r="M41" s="1610"/>
      <c r="N41" s="1610"/>
      <c r="O41" s="1611"/>
      <c r="Q41" s="91"/>
      <c r="R41" s="91"/>
      <c r="S41" s="90"/>
      <c r="V41" s="83" t="s">
        <v>1701</v>
      </c>
      <c r="W41" s="83" t="str">
        <f>$L$187&amp;""</f>
        <v/>
      </c>
    </row>
    <row r="42" spans="3:23" ht="13.2">
      <c r="C42" s="1632" t="s">
        <v>717</v>
      </c>
      <c r="D42" s="1633"/>
      <c r="E42" s="1640" t="s">
        <v>279</v>
      </c>
      <c r="F42" s="1641"/>
      <c r="G42" s="1641"/>
      <c r="H42" s="1641"/>
      <c r="I42" s="1641"/>
      <c r="J42" s="1641"/>
      <c r="K42" s="1641"/>
      <c r="L42" s="1641"/>
      <c r="M42" s="1641"/>
      <c r="N42" s="1641"/>
      <c r="O42" s="1642"/>
      <c r="Q42" s="91"/>
      <c r="R42" s="91"/>
      <c r="S42" s="90"/>
      <c r="V42" s="83" t="s">
        <v>1702</v>
      </c>
      <c r="W42" s="83" t="str">
        <f>$L$188&amp;""</f>
        <v/>
      </c>
    </row>
    <row r="43" spans="3:23" ht="20.399999999999999" customHeight="1">
      <c r="C43" s="975"/>
      <c r="D43" s="1634"/>
      <c r="E43" s="1621"/>
      <c r="F43" s="1622"/>
      <c r="G43" s="1622"/>
      <c r="H43" s="1622"/>
      <c r="I43" s="1622"/>
      <c r="J43" s="1622"/>
      <c r="K43" s="1622"/>
      <c r="L43" s="1622"/>
      <c r="M43" s="1622"/>
      <c r="N43" s="1622"/>
      <c r="O43" s="1623"/>
      <c r="Q43" s="91"/>
      <c r="R43" s="91"/>
      <c r="S43" s="90"/>
      <c r="V43" s="83" t="s">
        <v>1703</v>
      </c>
      <c r="W43" s="83" t="str">
        <f>$L$189&amp;""</f>
        <v/>
      </c>
    </row>
    <row r="44" spans="3:23" ht="13.2">
      <c r="C44" s="975"/>
      <c r="D44" s="1634"/>
      <c r="E44" s="1643" t="s">
        <v>280</v>
      </c>
      <c r="F44" s="1644"/>
      <c r="G44" s="1644"/>
      <c r="H44" s="1644"/>
      <c r="I44" s="1644"/>
      <c r="J44" s="1644"/>
      <c r="K44" s="1644"/>
      <c r="L44" s="1644"/>
      <c r="M44" s="1644"/>
      <c r="N44" s="1644"/>
      <c r="O44" s="1645"/>
      <c r="Q44" s="91"/>
      <c r="R44" s="91"/>
      <c r="S44" s="90"/>
      <c r="V44" s="83" t="s">
        <v>1704</v>
      </c>
      <c r="W44" s="83" t="str">
        <f>$L$190&amp;""</f>
        <v/>
      </c>
    </row>
    <row r="45" spans="3:23" ht="20.399999999999999" customHeight="1">
      <c r="C45" s="975"/>
      <c r="D45" s="1634"/>
      <c r="E45" s="1621"/>
      <c r="F45" s="1622"/>
      <c r="G45" s="1622"/>
      <c r="H45" s="1622"/>
      <c r="I45" s="1622"/>
      <c r="J45" s="1622"/>
      <c r="K45" s="1622"/>
      <c r="L45" s="1622"/>
      <c r="M45" s="1622"/>
      <c r="N45" s="1622"/>
      <c r="O45" s="1623"/>
      <c r="Q45" s="91"/>
      <c r="R45" s="91"/>
      <c r="S45" s="90"/>
      <c r="V45" s="83" t="s">
        <v>1705</v>
      </c>
      <c r="W45" s="83" t="str">
        <f>$L$191&amp;""</f>
        <v/>
      </c>
    </row>
    <row r="46" spans="3:23" ht="13.2">
      <c r="C46" s="975"/>
      <c r="D46" s="1634"/>
      <c r="E46" s="1640" t="s">
        <v>718</v>
      </c>
      <c r="F46" s="1641"/>
      <c r="G46" s="1641"/>
      <c r="H46" s="1641"/>
      <c r="I46" s="1641"/>
      <c r="J46" s="1641"/>
      <c r="K46" s="1641"/>
      <c r="L46" s="1641"/>
      <c r="M46" s="1641"/>
      <c r="N46" s="1641"/>
      <c r="O46" s="1642"/>
      <c r="Q46" s="91"/>
      <c r="R46" s="91"/>
      <c r="S46" s="90"/>
      <c r="V46" s="83" t="s">
        <v>1706</v>
      </c>
      <c r="W46" s="83" t="str">
        <f>$L$192&amp;""</f>
        <v/>
      </c>
    </row>
    <row r="47" spans="3:23" ht="20.399999999999999" customHeight="1">
      <c r="C47" s="1635"/>
      <c r="D47" s="1636"/>
      <c r="E47" s="1621"/>
      <c r="F47" s="1622"/>
      <c r="G47" s="1622"/>
      <c r="H47" s="1622"/>
      <c r="I47" s="1622"/>
      <c r="J47" s="1622"/>
      <c r="K47" s="1622"/>
      <c r="L47" s="1622"/>
      <c r="M47" s="1622"/>
      <c r="N47" s="1622"/>
      <c r="O47" s="1623"/>
      <c r="Q47" s="91"/>
      <c r="R47" s="91"/>
      <c r="S47" s="90"/>
      <c r="V47" s="83" t="s">
        <v>1707</v>
      </c>
      <c r="W47" s="83" t="str">
        <f>$N$187&amp;""</f>
        <v/>
      </c>
    </row>
    <row r="48" spans="3:23" ht="13.2">
      <c r="C48" s="1632" t="s">
        <v>719</v>
      </c>
      <c r="D48" s="1633"/>
      <c r="E48" s="1640" t="s">
        <v>279</v>
      </c>
      <c r="F48" s="1641"/>
      <c r="G48" s="1641"/>
      <c r="H48" s="1641"/>
      <c r="I48" s="1641"/>
      <c r="J48" s="1641"/>
      <c r="K48" s="1641"/>
      <c r="L48" s="1641"/>
      <c r="M48" s="1641"/>
      <c r="N48" s="1641"/>
      <c r="O48" s="1642"/>
      <c r="Q48" s="91"/>
      <c r="R48" s="91"/>
      <c r="S48" s="90"/>
      <c r="V48" s="83" t="s">
        <v>1708</v>
      </c>
      <c r="W48" s="83" t="str">
        <f>$N$188&amp;""</f>
        <v/>
      </c>
    </row>
    <row r="49" spans="1:23" ht="20.399999999999999" customHeight="1">
      <c r="C49" s="975"/>
      <c r="D49" s="1634"/>
      <c r="E49" s="1621"/>
      <c r="F49" s="1622"/>
      <c r="G49" s="1622"/>
      <c r="H49" s="1622"/>
      <c r="I49" s="1622"/>
      <c r="J49" s="1622"/>
      <c r="K49" s="1622"/>
      <c r="L49" s="1622"/>
      <c r="M49" s="1622"/>
      <c r="N49" s="1622"/>
      <c r="O49" s="1623"/>
      <c r="Q49" s="91"/>
      <c r="R49" s="91"/>
      <c r="S49" s="90"/>
      <c r="V49" s="83" t="s">
        <v>1709</v>
      </c>
      <c r="W49" s="83" t="str">
        <f>$N$189&amp;""</f>
        <v/>
      </c>
    </row>
    <row r="50" spans="1:23" ht="13.2">
      <c r="C50" s="975"/>
      <c r="D50" s="1634"/>
      <c r="E50" s="1643" t="s">
        <v>280</v>
      </c>
      <c r="F50" s="1644"/>
      <c r="G50" s="1644"/>
      <c r="H50" s="1644"/>
      <c r="I50" s="1644"/>
      <c r="J50" s="1644"/>
      <c r="K50" s="1644"/>
      <c r="L50" s="1644"/>
      <c r="M50" s="1644"/>
      <c r="N50" s="1644"/>
      <c r="O50" s="1645"/>
      <c r="Q50" s="91"/>
      <c r="R50" s="91"/>
      <c r="S50" s="90"/>
      <c r="V50" s="83" t="s">
        <v>1710</v>
      </c>
      <c r="W50" s="83" t="str">
        <f>$N$190&amp;""</f>
        <v/>
      </c>
    </row>
    <row r="51" spans="1:23" ht="20.399999999999999" customHeight="1">
      <c r="C51" s="975"/>
      <c r="D51" s="1634"/>
      <c r="E51" s="1621"/>
      <c r="F51" s="1622"/>
      <c r="G51" s="1622"/>
      <c r="H51" s="1622"/>
      <c r="I51" s="1622"/>
      <c r="J51" s="1622"/>
      <c r="K51" s="1622"/>
      <c r="L51" s="1622"/>
      <c r="M51" s="1622"/>
      <c r="N51" s="1622"/>
      <c r="O51" s="1623"/>
      <c r="Q51" s="91"/>
      <c r="R51" s="91"/>
      <c r="S51" s="90"/>
      <c r="V51" s="83" t="s">
        <v>1711</v>
      </c>
      <c r="W51" s="83" t="str">
        <f>$N$191&amp;""</f>
        <v/>
      </c>
    </row>
    <row r="52" spans="1:23" ht="13.2">
      <c r="C52" s="975"/>
      <c r="D52" s="1634"/>
      <c r="E52" s="1640" t="s">
        <v>718</v>
      </c>
      <c r="F52" s="1641"/>
      <c r="G52" s="1641"/>
      <c r="H52" s="1641"/>
      <c r="I52" s="1641"/>
      <c r="J52" s="1641"/>
      <c r="K52" s="1641"/>
      <c r="L52" s="1641"/>
      <c r="M52" s="1641"/>
      <c r="N52" s="1641"/>
      <c r="O52" s="1642"/>
      <c r="Q52" s="91"/>
      <c r="R52" s="91"/>
      <c r="S52" s="90"/>
      <c r="V52" s="83" t="s">
        <v>1712</v>
      </c>
      <c r="W52" s="83" t="str">
        <f>$N$192&amp;""</f>
        <v/>
      </c>
    </row>
    <row r="53" spans="1:23" ht="20.399999999999999" customHeight="1">
      <c r="C53" s="1635"/>
      <c r="D53" s="1636"/>
      <c r="E53" s="1621"/>
      <c r="F53" s="1622"/>
      <c r="G53" s="1622"/>
      <c r="H53" s="1622"/>
      <c r="I53" s="1622"/>
      <c r="J53" s="1622"/>
      <c r="K53" s="1622"/>
      <c r="L53" s="1622"/>
      <c r="M53" s="1622"/>
      <c r="N53" s="1622"/>
      <c r="O53" s="1623"/>
      <c r="Q53" s="91"/>
      <c r="R53" s="91"/>
      <c r="S53" s="90"/>
      <c r="V53" s="83" t="s">
        <v>1713</v>
      </c>
      <c r="W53" s="83" t="str">
        <f>$F$204&amp;""</f>
        <v/>
      </c>
    </row>
    <row r="54" spans="1:23" ht="13.2">
      <c r="D54" s="85"/>
      <c r="G54" s="85"/>
      <c r="H54" s="83"/>
      <c r="J54" s="90"/>
      <c r="M54" s="85"/>
      <c r="O54" s="90"/>
      <c r="Q54" s="91"/>
      <c r="R54" s="91"/>
      <c r="S54" s="90"/>
      <c r="V54" s="83" t="s">
        <v>1714</v>
      </c>
      <c r="W54" s="83" t="str">
        <f>$M$214&amp;""</f>
        <v/>
      </c>
    </row>
    <row r="55" spans="1:23" ht="13.2">
      <c r="C55" s="81"/>
      <c r="D55" s="92"/>
      <c r="E55" s="92"/>
      <c r="F55" s="93"/>
      <c r="G55" s="93"/>
      <c r="H55" s="93"/>
      <c r="I55" s="93"/>
      <c r="J55" s="93"/>
      <c r="K55" s="93"/>
      <c r="L55" s="93"/>
      <c r="M55" s="93"/>
      <c r="N55" s="93"/>
      <c r="O55" s="93"/>
      <c r="P55" s="93"/>
      <c r="Q55" s="91"/>
      <c r="R55" s="91"/>
      <c r="S55" s="90"/>
      <c r="V55" s="83" t="s">
        <v>1715</v>
      </c>
      <c r="W55" s="83" t="str">
        <f>$M$215&amp;""</f>
        <v/>
      </c>
    </row>
    <row r="56" spans="1:23" ht="13.2">
      <c r="A56" s="77" t="s">
        <v>720</v>
      </c>
      <c r="C56" s="81"/>
      <c r="D56" s="92"/>
      <c r="E56" s="92"/>
      <c r="F56" s="93"/>
      <c r="G56" s="93"/>
      <c r="H56" s="93"/>
      <c r="I56" s="93"/>
      <c r="J56" s="93"/>
      <c r="K56" s="93"/>
      <c r="L56" s="93"/>
      <c r="M56" s="93"/>
      <c r="N56" s="93"/>
      <c r="O56" s="93"/>
      <c r="P56" s="93"/>
      <c r="Q56" s="91"/>
      <c r="R56" s="91"/>
      <c r="S56" s="90"/>
      <c r="V56" s="83" t="s">
        <v>1716</v>
      </c>
      <c r="W56" s="83" t="str">
        <f>$M$216&amp;""</f>
        <v/>
      </c>
    </row>
    <row r="57" spans="1:23" ht="13.2">
      <c r="C57" s="81"/>
      <c r="D57" s="92"/>
      <c r="E57" s="92"/>
      <c r="F57" s="93"/>
      <c r="G57" s="93"/>
      <c r="H57" s="93"/>
      <c r="I57" s="93"/>
      <c r="J57" s="93"/>
      <c r="K57" s="93"/>
      <c r="L57" s="93"/>
      <c r="M57" s="93"/>
      <c r="N57" s="93"/>
      <c r="O57" s="93"/>
      <c r="P57" s="93"/>
      <c r="Q57" s="91"/>
      <c r="R57" s="91"/>
      <c r="S57" s="90"/>
      <c r="V57" s="83" t="s">
        <v>1717</v>
      </c>
      <c r="W57" s="83" t="str">
        <f>$M$224&amp;""</f>
        <v/>
      </c>
    </row>
    <row r="58" spans="1:23" ht="13.2">
      <c r="D58" s="1646" t="s">
        <v>721</v>
      </c>
      <c r="E58" s="1647"/>
      <c r="F58" s="1647"/>
      <c r="G58" s="1647"/>
      <c r="H58" s="1647"/>
      <c r="I58" s="1647"/>
      <c r="J58" s="1647"/>
      <c r="K58" s="1647"/>
      <c r="L58" s="1647"/>
      <c r="M58" s="1647"/>
      <c r="N58" s="1647"/>
      <c r="O58" s="1647"/>
      <c r="P58" s="1647"/>
      <c r="Q58" s="1647"/>
      <c r="S58" s="90"/>
      <c r="V58" s="83" t="s">
        <v>1718</v>
      </c>
      <c r="W58" s="83" t="str">
        <f>$M$225&amp;""</f>
        <v/>
      </c>
    </row>
    <row r="59" spans="1:23" ht="13.2">
      <c r="C59" s="94"/>
      <c r="D59" s="1647"/>
      <c r="E59" s="1647"/>
      <c r="F59" s="1647"/>
      <c r="G59" s="1647"/>
      <c r="H59" s="1647"/>
      <c r="I59" s="1647"/>
      <c r="J59" s="1647"/>
      <c r="K59" s="1647"/>
      <c r="L59" s="1647"/>
      <c r="M59" s="1647"/>
      <c r="N59" s="1647"/>
      <c r="O59" s="1647"/>
      <c r="P59" s="1647"/>
      <c r="Q59" s="1647"/>
      <c r="S59" s="90"/>
      <c r="V59" s="83" t="s">
        <v>1719</v>
      </c>
      <c r="W59" s="83" t="str">
        <f>$M$226&amp;""</f>
        <v/>
      </c>
    </row>
    <row r="60" spans="1:23" ht="13.2">
      <c r="C60" s="94"/>
      <c r="D60" s="95"/>
      <c r="E60" s="95"/>
      <c r="F60" s="95"/>
      <c r="G60" s="95"/>
      <c r="H60" s="95"/>
      <c r="I60" s="95"/>
      <c r="J60" s="95"/>
      <c r="K60" s="95"/>
      <c r="L60" s="95"/>
      <c r="M60" s="95"/>
      <c r="N60" s="95"/>
      <c r="O60" s="95"/>
      <c r="P60" s="95"/>
      <c r="Q60" s="95"/>
      <c r="S60" s="90"/>
      <c r="V60" s="83" t="s">
        <v>1720</v>
      </c>
      <c r="W60" s="83" t="str">
        <f>$M$227&amp;""</f>
        <v/>
      </c>
    </row>
    <row r="61" spans="1:23" ht="13.2">
      <c r="C61" s="94"/>
      <c r="D61" s="95"/>
      <c r="E61" s="95"/>
      <c r="F61" s="95"/>
      <c r="G61" s="95"/>
      <c r="H61" s="95"/>
      <c r="I61" s="95"/>
      <c r="J61" s="95"/>
      <c r="K61" s="95"/>
      <c r="L61" s="95"/>
      <c r="M61" s="95"/>
      <c r="N61" s="95"/>
      <c r="O61" s="95"/>
      <c r="P61" s="95"/>
      <c r="Q61" s="95"/>
      <c r="S61" s="90"/>
      <c r="V61" s="83" t="s">
        <v>1721</v>
      </c>
      <c r="W61" s="83" t="str">
        <f>$M$228&amp;""</f>
        <v/>
      </c>
    </row>
    <row r="62" spans="1:23" ht="13.2">
      <c r="C62" s="81"/>
      <c r="D62" s="92"/>
      <c r="E62" s="92"/>
      <c r="F62" s="93"/>
      <c r="G62" s="93"/>
      <c r="H62" s="93"/>
      <c r="I62" s="93"/>
      <c r="J62" s="93"/>
      <c r="K62" s="93"/>
      <c r="L62" s="93"/>
      <c r="M62" s="93"/>
      <c r="N62" s="93"/>
      <c r="O62" s="93"/>
      <c r="P62" s="93"/>
      <c r="Q62" s="91"/>
      <c r="S62" s="90"/>
      <c r="V62" s="83" t="s">
        <v>1722</v>
      </c>
      <c r="W62" s="83" t="str">
        <f>$P$251&amp;""</f>
        <v/>
      </c>
    </row>
    <row r="63" spans="1:23" ht="14.4">
      <c r="C63" s="96"/>
      <c r="D63" s="1648" t="s">
        <v>731</v>
      </c>
      <c r="E63" s="1648"/>
      <c r="F63" s="1648"/>
      <c r="G63" s="1648"/>
      <c r="H63" s="1648"/>
      <c r="I63" s="1648"/>
      <c r="J63" s="1648"/>
      <c r="K63" s="1648"/>
      <c r="L63" s="1648"/>
      <c r="M63" s="1648"/>
      <c r="N63" s="1648"/>
      <c r="O63" s="1648"/>
      <c r="P63" s="1648"/>
      <c r="Q63" s="1648"/>
      <c r="S63" s="90"/>
      <c r="V63" s="83" t="s">
        <v>1723</v>
      </c>
      <c r="W63" s="83" t="str">
        <f>$P$252&amp;""</f>
        <v/>
      </c>
    </row>
    <row r="64" spans="1:23" ht="14.4">
      <c r="C64" s="96"/>
      <c r="D64" s="1648"/>
      <c r="E64" s="1648"/>
      <c r="F64" s="1648"/>
      <c r="G64" s="1648"/>
      <c r="H64" s="1648"/>
      <c r="I64" s="1648"/>
      <c r="J64" s="1648"/>
      <c r="K64" s="1648"/>
      <c r="L64" s="1648"/>
      <c r="M64" s="1648"/>
      <c r="N64" s="1648"/>
      <c r="O64" s="1648"/>
      <c r="P64" s="1648"/>
      <c r="Q64" s="1648"/>
      <c r="S64" s="90"/>
      <c r="V64" s="83" t="s">
        <v>1724</v>
      </c>
      <c r="W64" s="83" t="str">
        <f>$P$253&amp;""</f>
        <v/>
      </c>
    </row>
    <row r="65" spans="3:23" ht="14.4">
      <c r="C65" s="96"/>
      <c r="D65" s="1648"/>
      <c r="E65" s="1648"/>
      <c r="F65" s="1648"/>
      <c r="G65" s="1648"/>
      <c r="H65" s="1648"/>
      <c r="I65" s="1648"/>
      <c r="J65" s="1648"/>
      <c r="K65" s="1648"/>
      <c r="L65" s="1648"/>
      <c r="M65" s="1648"/>
      <c r="N65" s="1648"/>
      <c r="O65" s="1648"/>
      <c r="P65" s="1648"/>
      <c r="Q65" s="1648"/>
      <c r="S65" s="90"/>
      <c r="V65" s="76" t="s">
        <v>1725</v>
      </c>
      <c r="W65" s="83" t="str">
        <f>$P$254&amp;""</f>
        <v/>
      </c>
    </row>
    <row r="66" spans="3:23" ht="14.4">
      <c r="C66" s="96"/>
      <c r="D66" s="1648"/>
      <c r="E66" s="1648"/>
      <c r="F66" s="1648"/>
      <c r="G66" s="1648"/>
      <c r="H66" s="1648"/>
      <c r="I66" s="1648"/>
      <c r="J66" s="1648"/>
      <c r="K66" s="1648"/>
      <c r="L66" s="1648"/>
      <c r="M66" s="1648"/>
      <c r="N66" s="1648"/>
      <c r="O66" s="1648"/>
      <c r="P66" s="1648"/>
      <c r="Q66" s="1648"/>
      <c r="S66" s="90"/>
      <c r="V66" s="76" t="s">
        <v>1726</v>
      </c>
      <c r="W66" s="83" t="str">
        <f>$P$255&amp;""</f>
        <v/>
      </c>
    </row>
    <row r="67" spans="3:23" ht="14.4">
      <c r="C67" s="96"/>
      <c r="D67" s="1648"/>
      <c r="E67" s="1648"/>
      <c r="F67" s="1648"/>
      <c r="G67" s="1648"/>
      <c r="H67" s="1648"/>
      <c r="I67" s="1648"/>
      <c r="J67" s="1648"/>
      <c r="K67" s="1648"/>
      <c r="L67" s="1648"/>
      <c r="M67" s="1648"/>
      <c r="N67" s="1648"/>
      <c r="O67" s="1648"/>
      <c r="P67" s="1648"/>
      <c r="Q67" s="1648"/>
      <c r="S67" s="90"/>
      <c r="V67" s="76" t="s">
        <v>1727</v>
      </c>
      <c r="W67" s="83" t="str">
        <f>$P$256&amp;""</f>
        <v/>
      </c>
    </row>
    <row r="68" spans="3:23" ht="14.4">
      <c r="C68" s="96"/>
      <c r="D68" s="1648"/>
      <c r="E68" s="1648"/>
      <c r="F68" s="1648"/>
      <c r="G68" s="1648"/>
      <c r="H68" s="1648"/>
      <c r="I68" s="1648"/>
      <c r="J68" s="1648"/>
      <c r="K68" s="1648"/>
      <c r="L68" s="1648"/>
      <c r="M68" s="1648"/>
      <c r="N68" s="1648"/>
      <c r="O68" s="1648"/>
      <c r="P68" s="1648"/>
      <c r="Q68" s="1648"/>
      <c r="S68" s="90"/>
      <c r="V68" s="76" t="s">
        <v>1728</v>
      </c>
      <c r="W68" s="83" t="str">
        <f>$P$261&amp;""</f>
        <v/>
      </c>
    </row>
    <row r="69" spans="3:23" ht="14.4">
      <c r="C69" s="96"/>
      <c r="D69" s="1648"/>
      <c r="E69" s="1648"/>
      <c r="F69" s="1648"/>
      <c r="G69" s="1648"/>
      <c r="H69" s="1648"/>
      <c r="I69" s="1648"/>
      <c r="J69" s="1648"/>
      <c r="K69" s="1648"/>
      <c r="L69" s="1648"/>
      <c r="M69" s="1648"/>
      <c r="N69" s="1648"/>
      <c r="O69" s="1648"/>
      <c r="P69" s="1648"/>
      <c r="Q69" s="1648"/>
      <c r="S69" s="90"/>
      <c r="V69" s="76" t="s">
        <v>1729</v>
      </c>
      <c r="W69" s="83" t="str">
        <f>$P$262&amp;""</f>
        <v/>
      </c>
    </row>
    <row r="70" spans="3:23" ht="14.4">
      <c r="C70" s="96"/>
      <c r="D70" s="1648"/>
      <c r="E70" s="1648"/>
      <c r="F70" s="1648"/>
      <c r="G70" s="1648"/>
      <c r="H70" s="1648"/>
      <c r="I70" s="1648"/>
      <c r="J70" s="1648"/>
      <c r="K70" s="1648"/>
      <c r="L70" s="1648"/>
      <c r="M70" s="1648"/>
      <c r="N70" s="1648"/>
      <c r="O70" s="1648"/>
      <c r="P70" s="1648"/>
      <c r="Q70" s="1648"/>
      <c r="S70" s="90"/>
      <c r="V70" s="76" t="s">
        <v>1730</v>
      </c>
      <c r="W70" s="83" t="str">
        <f>$P$263&amp;""</f>
        <v/>
      </c>
    </row>
    <row r="71" spans="3:23" ht="14.4">
      <c r="C71" s="96"/>
      <c r="D71" s="1648"/>
      <c r="E71" s="1648"/>
      <c r="F71" s="1648"/>
      <c r="G71" s="1648"/>
      <c r="H71" s="1648"/>
      <c r="I71" s="1648"/>
      <c r="J71" s="1648"/>
      <c r="K71" s="1648"/>
      <c r="L71" s="1648"/>
      <c r="M71" s="1648"/>
      <c r="N71" s="1648"/>
      <c r="O71" s="1648"/>
      <c r="P71" s="1648"/>
      <c r="Q71" s="1648"/>
      <c r="S71" s="90"/>
      <c r="V71" s="76" t="s">
        <v>1731</v>
      </c>
      <c r="W71" s="83" t="str">
        <f>$P$264&amp;""</f>
        <v/>
      </c>
    </row>
    <row r="72" spans="3:23" ht="14.4">
      <c r="C72" s="96"/>
      <c r="D72" s="1648"/>
      <c r="E72" s="1648"/>
      <c r="F72" s="1648"/>
      <c r="G72" s="1648"/>
      <c r="H72" s="1648"/>
      <c r="I72" s="1648"/>
      <c r="J72" s="1648"/>
      <c r="K72" s="1648"/>
      <c r="L72" s="1648"/>
      <c r="M72" s="1648"/>
      <c r="N72" s="1648"/>
      <c r="O72" s="1648"/>
      <c r="P72" s="1648"/>
      <c r="Q72" s="1648"/>
      <c r="S72" s="90"/>
      <c r="V72" s="76" t="s">
        <v>1732</v>
      </c>
      <c r="W72" s="83" t="str">
        <f>$P$265&amp;""</f>
        <v/>
      </c>
    </row>
    <row r="73" spans="3:23" ht="14.4">
      <c r="C73" s="96"/>
      <c r="D73" s="1648"/>
      <c r="E73" s="1648"/>
      <c r="F73" s="1648"/>
      <c r="G73" s="1648"/>
      <c r="H73" s="1648"/>
      <c r="I73" s="1648"/>
      <c r="J73" s="1648"/>
      <c r="K73" s="1648"/>
      <c r="L73" s="1648"/>
      <c r="M73" s="1648"/>
      <c r="N73" s="1648"/>
      <c r="O73" s="1648"/>
      <c r="P73" s="1648"/>
      <c r="Q73" s="1648"/>
      <c r="S73" s="90"/>
      <c r="V73" s="76" t="s">
        <v>1733</v>
      </c>
      <c r="W73" s="83" t="str">
        <f>$P$272&amp;""</f>
        <v/>
      </c>
    </row>
    <row r="74" spans="3:23" ht="14.4">
      <c r="C74" s="96"/>
      <c r="D74" s="1648"/>
      <c r="E74" s="1648"/>
      <c r="F74" s="1648"/>
      <c r="G74" s="1648"/>
      <c r="H74" s="1648"/>
      <c r="I74" s="1648"/>
      <c r="J74" s="1648"/>
      <c r="K74" s="1648"/>
      <c r="L74" s="1648"/>
      <c r="M74" s="1648"/>
      <c r="N74" s="1648"/>
      <c r="O74" s="1648"/>
      <c r="P74" s="1648"/>
      <c r="Q74" s="1648"/>
      <c r="S74" s="90"/>
      <c r="V74" s="76" t="s">
        <v>1734</v>
      </c>
      <c r="W74" s="83" t="str">
        <f>$P$273&amp;""</f>
        <v/>
      </c>
    </row>
    <row r="75" spans="3:23" ht="14.4">
      <c r="C75" s="96"/>
      <c r="D75" s="1648"/>
      <c r="E75" s="1648"/>
      <c r="F75" s="1648"/>
      <c r="G75" s="1648"/>
      <c r="H75" s="1648"/>
      <c r="I75" s="1648"/>
      <c r="J75" s="1648"/>
      <c r="K75" s="1648"/>
      <c r="L75" s="1648"/>
      <c r="M75" s="1648"/>
      <c r="N75" s="1648"/>
      <c r="O75" s="1648"/>
      <c r="P75" s="1648"/>
      <c r="Q75" s="1648"/>
      <c r="S75" s="90"/>
      <c r="V75" s="76" t="s">
        <v>1735</v>
      </c>
      <c r="W75" s="83" t="str">
        <f>$P$274&amp;""</f>
        <v/>
      </c>
    </row>
    <row r="76" spans="3:23" ht="14.4">
      <c r="C76" s="96"/>
      <c r="D76" s="1648"/>
      <c r="E76" s="1648"/>
      <c r="F76" s="1648"/>
      <c r="G76" s="1648"/>
      <c r="H76" s="1648"/>
      <c r="I76" s="1648"/>
      <c r="J76" s="1648"/>
      <c r="K76" s="1648"/>
      <c r="L76" s="1648"/>
      <c r="M76" s="1648"/>
      <c r="N76" s="1648"/>
      <c r="O76" s="1648"/>
      <c r="P76" s="1648"/>
      <c r="Q76" s="1648"/>
      <c r="S76" s="90"/>
      <c r="V76" s="76" t="s">
        <v>1736</v>
      </c>
      <c r="W76" s="83" t="str">
        <f>$P$275&amp;""</f>
        <v/>
      </c>
    </row>
    <row r="77" spans="3:23" ht="14.4">
      <c r="C77" s="96"/>
      <c r="D77" s="1648"/>
      <c r="E77" s="1648"/>
      <c r="F77" s="1648"/>
      <c r="G77" s="1648"/>
      <c r="H77" s="1648"/>
      <c r="I77" s="1648"/>
      <c r="J77" s="1648"/>
      <c r="K77" s="1648"/>
      <c r="L77" s="1648"/>
      <c r="M77" s="1648"/>
      <c r="N77" s="1648"/>
      <c r="O77" s="1648"/>
      <c r="P77" s="1648"/>
      <c r="Q77" s="1648"/>
      <c r="S77" s="90"/>
      <c r="V77" s="76" t="s">
        <v>1737</v>
      </c>
      <c r="W77" s="83" t="str">
        <f>$P$276&amp;""</f>
        <v/>
      </c>
    </row>
    <row r="78" spans="3:23" ht="14.4">
      <c r="C78" s="96"/>
      <c r="D78" s="1648"/>
      <c r="E78" s="1648"/>
      <c r="F78" s="1648"/>
      <c r="G78" s="1648"/>
      <c r="H78" s="1648"/>
      <c r="I78" s="1648"/>
      <c r="J78" s="1648"/>
      <c r="K78" s="1648"/>
      <c r="L78" s="1648"/>
      <c r="M78" s="1648"/>
      <c r="N78" s="1648"/>
      <c r="O78" s="1648"/>
      <c r="P78" s="1648"/>
      <c r="Q78" s="1648"/>
      <c r="S78" s="90"/>
      <c r="V78" s="76" t="s">
        <v>1738</v>
      </c>
      <c r="W78" s="83" t="str">
        <f>$P$277&amp;""</f>
        <v/>
      </c>
    </row>
    <row r="79" spans="3:23" ht="14.4">
      <c r="C79" s="96"/>
      <c r="D79" s="1648"/>
      <c r="E79" s="1648"/>
      <c r="F79" s="1648"/>
      <c r="G79" s="1648"/>
      <c r="H79" s="1648"/>
      <c r="I79" s="1648"/>
      <c r="J79" s="1648"/>
      <c r="K79" s="1648"/>
      <c r="L79" s="1648"/>
      <c r="M79" s="1648"/>
      <c r="N79" s="1648"/>
      <c r="O79" s="1648"/>
      <c r="P79" s="1648"/>
      <c r="Q79" s="1648"/>
      <c r="S79" s="90"/>
      <c r="V79" s="76" t="s">
        <v>1739</v>
      </c>
      <c r="W79" s="83" t="str">
        <f>$P$278&amp;""</f>
        <v/>
      </c>
    </row>
    <row r="80" spans="3:23" ht="14.4">
      <c r="C80" s="96"/>
      <c r="D80" s="1648"/>
      <c r="E80" s="1648"/>
      <c r="F80" s="1648"/>
      <c r="G80" s="1648"/>
      <c r="H80" s="1648"/>
      <c r="I80" s="1648"/>
      <c r="J80" s="1648"/>
      <c r="K80" s="1648"/>
      <c r="L80" s="1648"/>
      <c r="M80" s="1648"/>
      <c r="N80" s="1648"/>
      <c r="O80" s="1648"/>
      <c r="P80" s="1648"/>
      <c r="Q80" s="1648"/>
      <c r="S80" s="90"/>
      <c r="V80" s="76" t="s">
        <v>1740</v>
      </c>
      <c r="W80" s="83" t="str">
        <f>$P$279&amp;""</f>
        <v/>
      </c>
    </row>
    <row r="81" spans="1:23" ht="14.4">
      <c r="C81" s="81"/>
      <c r="D81" s="97" t="s">
        <v>3</v>
      </c>
      <c r="E81" s="97"/>
      <c r="F81" s="97"/>
      <c r="G81" s="97"/>
      <c r="H81" s="97"/>
      <c r="I81" s="97"/>
      <c r="J81" s="97"/>
      <c r="K81" s="97"/>
      <c r="L81" s="97"/>
      <c r="M81" s="97"/>
      <c r="N81" s="97"/>
      <c r="O81" s="97"/>
      <c r="P81" s="97"/>
      <c r="Q81" s="91"/>
      <c r="S81" s="90"/>
      <c r="V81" s="76" t="s">
        <v>1741</v>
      </c>
      <c r="W81" s="83" t="str">
        <f>$P$280&amp;""</f>
        <v/>
      </c>
    </row>
    <row r="82" spans="1:23" ht="14.4">
      <c r="C82" s="81"/>
      <c r="D82" s="97"/>
      <c r="E82" s="97"/>
      <c r="F82" s="97"/>
      <c r="G82" s="97"/>
      <c r="H82" s="97"/>
      <c r="I82" s="97"/>
      <c r="J82" s="97"/>
      <c r="K82" s="97"/>
      <c r="L82" s="97"/>
      <c r="M82" s="97"/>
      <c r="N82" s="97"/>
      <c r="O82" s="97"/>
      <c r="P82" s="97"/>
      <c r="Q82" s="91"/>
      <c r="S82" s="90"/>
      <c r="V82" s="76" t="s">
        <v>1742</v>
      </c>
      <c r="W82" s="83" t="str">
        <f>$P$281&amp;""</f>
        <v/>
      </c>
    </row>
    <row r="83" spans="1:23" ht="14.4">
      <c r="C83" s="81"/>
      <c r="D83" s="97"/>
      <c r="E83" s="97"/>
      <c r="F83" s="97"/>
      <c r="G83" s="97"/>
      <c r="H83" s="97"/>
      <c r="I83" s="97"/>
      <c r="J83" s="97"/>
      <c r="K83" s="97"/>
      <c r="L83" s="97"/>
      <c r="M83" s="97"/>
      <c r="N83" s="97"/>
      <c r="O83" s="97"/>
      <c r="P83" s="97"/>
      <c r="Q83" s="91"/>
      <c r="S83" s="90"/>
      <c r="V83" s="76" t="s">
        <v>1743</v>
      </c>
      <c r="W83" s="83" t="str">
        <f>$P$288&amp;""</f>
        <v/>
      </c>
    </row>
    <row r="84" spans="1:23" ht="14.4">
      <c r="C84" s="81"/>
      <c r="D84" s="98"/>
      <c r="E84" s="1649" t="s">
        <v>722</v>
      </c>
      <c r="F84" s="1650"/>
      <c r="G84" s="1650"/>
      <c r="H84" s="1650"/>
      <c r="I84" s="1650"/>
      <c r="J84" s="1650"/>
      <c r="K84" s="1650"/>
      <c r="L84" s="1650"/>
      <c r="M84" s="1651"/>
      <c r="N84" s="1652" t="s">
        <v>57</v>
      </c>
      <c r="O84" s="1652"/>
      <c r="P84" s="1652"/>
      <c r="Q84" s="91"/>
      <c r="S84" s="90"/>
      <c r="V84" s="76" t="s">
        <v>1744</v>
      </c>
      <c r="W84" s="83" t="str">
        <f>$P$289&amp;""</f>
        <v/>
      </c>
    </row>
    <row r="85" spans="1:23" ht="14.4">
      <c r="C85" s="81"/>
      <c r="D85" s="98"/>
      <c r="E85" s="1653" t="s">
        <v>723</v>
      </c>
      <c r="F85" s="1654"/>
      <c r="G85" s="1654"/>
      <c r="H85" s="1654"/>
      <c r="I85" s="1654"/>
      <c r="J85" s="1654"/>
      <c r="K85" s="1654"/>
      <c r="L85" s="1654"/>
      <c r="M85" s="1655"/>
      <c r="N85" s="1656"/>
      <c r="O85" s="1656"/>
      <c r="P85" s="1656"/>
      <c r="Q85" s="91"/>
      <c r="S85" s="90"/>
      <c r="V85" s="83" t="s">
        <v>1745</v>
      </c>
      <c r="W85" s="83" t="str">
        <f>$P$290&amp;""</f>
        <v/>
      </c>
    </row>
    <row r="86" spans="1:23" ht="14.4">
      <c r="C86" s="81"/>
      <c r="D86" s="98"/>
      <c r="E86" s="1653" t="s">
        <v>724</v>
      </c>
      <c r="F86" s="1654"/>
      <c r="G86" s="1654"/>
      <c r="H86" s="1654"/>
      <c r="I86" s="1654"/>
      <c r="J86" s="1654"/>
      <c r="K86" s="1654"/>
      <c r="L86" s="1654"/>
      <c r="M86" s="1655"/>
      <c r="N86" s="1656"/>
      <c r="O86" s="1656"/>
      <c r="P86" s="1656"/>
      <c r="Q86" s="91"/>
      <c r="S86" s="90"/>
      <c r="V86" s="83" t="s">
        <v>1746</v>
      </c>
      <c r="W86" s="83" t="str">
        <f>$P$291&amp;""</f>
        <v/>
      </c>
    </row>
    <row r="87" spans="1:23" ht="14.4">
      <c r="C87" s="81"/>
      <c r="D87" s="97"/>
      <c r="E87" s="97"/>
      <c r="F87" s="97"/>
      <c r="G87" s="97"/>
      <c r="H87" s="97"/>
      <c r="I87" s="97"/>
      <c r="J87" s="97"/>
      <c r="K87" s="97"/>
      <c r="L87" s="97"/>
      <c r="M87" s="97"/>
      <c r="N87" s="97"/>
      <c r="O87" s="97"/>
      <c r="P87" s="97"/>
      <c r="Q87" s="91"/>
      <c r="S87" s="90"/>
      <c r="V87" s="83" t="s">
        <v>1747</v>
      </c>
      <c r="W87" s="83" t="str">
        <f>$P$292&amp;""</f>
        <v/>
      </c>
    </row>
    <row r="88" spans="1:23" ht="13.2">
      <c r="S88" s="90"/>
      <c r="V88" s="83" t="s">
        <v>1748</v>
      </c>
      <c r="W88" s="83" t="str">
        <f>$P$293&amp;""</f>
        <v/>
      </c>
    </row>
    <row r="89" spans="1:23" ht="13.2">
      <c r="S89" s="90"/>
      <c r="V89" s="83" t="s">
        <v>1749</v>
      </c>
      <c r="W89" s="83" t="str">
        <f>$P$294&amp;""</f>
        <v/>
      </c>
    </row>
    <row r="90" spans="1:23" ht="13.2">
      <c r="S90" s="90"/>
      <c r="V90" s="83" t="s">
        <v>1750</v>
      </c>
      <c r="W90" s="83" t="str">
        <f>$P$295&amp;""</f>
        <v/>
      </c>
    </row>
    <row r="91" spans="1:23" ht="14.4">
      <c r="C91" s="99"/>
      <c r="D91" s="92"/>
      <c r="E91" s="92"/>
      <c r="F91" s="93"/>
      <c r="G91" s="93"/>
      <c r="H91" s="93"/>
      <c r="I91" s="93"/>
      <c r="J91" s="93"/>
      <c r="K91" s="93"/>
      <c r="L91" s="93"/>
      <c r="M91" s="93"/>
      <c r="N91" s="93"/>
      <c r="O91" s="93"/>
      <c r="P91" s="93"/>
      <c r="Q91" s="91"/>
      <c r="R91" s="91"/>
      <c r="S91" s="90"/>
      <c r="V91" s="83" t="s">
        <v>1751</v>
      </c>
      <c r="W91" s="83" t="str">
        <f>$P$296&amp;""</f>
        <v/>
      </c>
    </row>
    <row r="92" spans="1:23" ht="13.2">
      <c r="V92" s="83" t="s">
        <v>1752</v>
      </c>
      <c r="W92" s="83" t="str">
        <f>$P$297&amp;""</f>
        <v/>
      </c>
    </row>
    <row r="93" spans="1:23" ht="13.2">
      <c r="A93" s="100" t="s">
        <v>251</v>
      </c>
      <c r="C93" s="100"/>
      <c r="D93" s="100"/>
      <c r="E93" s="100"/>
      <c r="F93" s="100"/>
      <c r="G93" s="100"/>
      <c r="H93" s="100"/>
      <c r="I93" s="100"/>
      <c r="J93" s="100"/>
      <c r="K93" s="100"/>
      <c r="V93" s="83" t="s">
        <v>1753</v>
      </c>
      <c r="W93" s="83" t="str">
        <f>$P$298&amp;""</f>
        <v/>
      </c>
    </row>
    <row r="94" spans="1:23" ht="13.2">
      <c r="C94" s="1414" t="s">
        <v>78</v>
      </c>
      <c r="D94" s="1414"/>
      <c r="E94" s="1414"/>
      <c r="F94" s="1414"/>
      <c r="G94" s="1414"/>
      <c r="H94" s="1414"/>
      <c r="I94" s="1414"/>
      <c r="J94" s="1414"/>
      <c r="K94" s="1414"/>
      <c r="L94" s="1414"/>
      <c r="M94" s="1414"/>
      <c r="N94" s="1414"/>
      <c r="O94" s="1414"/>
      <c r="P94" s="1414"/>
      <c r="Q94" s="1414"/>
      <c r="R94" s="1414"/>
      <c r="S94" s="102"/>
      <c r="V94" s="83" t="s">
        <v>1754</v>
      </c>
      <c r="W94" s="83" t="str">
        <f>$P$299&amp;""</f>
        <v/>
      </c>
    </row>
    <row r="95" spans="1:23" ht="13.2">
      <c r="A95" s="100"/>
      <c r="C95" s="1657" t="s">
        <v>79</v>
      </c>
      <c r="D95" s="1658"/>
      <c r="E95" s="1658"/>
      <c r="F95" s="1658"/>
      <c r="G95" s="1658"/>
      <c r="H95" s="1658"/>
      <c r="I95" s="1658"/>
      <c r="J95" s="1658"/>
      <c r="K95" s="1658"/>
      <c r="L95" s="1658"/>
      <c r="M95" s="1658"/>
      <c r="N95" s="1658"/>
      <c r="O95" s="1659"/>
      <c r="P95" s="1660" t="s">
        <v>80</v>
      </c>
      <c r="Q95" s="1661"/>
      <c r="V95" s="83" t="s">
        <v>1755</v>
      </c>
      <c r="W95" s="83" t="str">
        <f>$C$301&amp;""</f>
        <v/>
      </c>
    </row>
    <row r="96" spans="1:23" ht="13.2">
      <c r="A96" s="100"/>
      <c r="C96" s="103"/>
      <c r="D96" s="1664" t="s">
        <v>81</v>
      </c>
      <c r="E96" s="1664"/>
      <c r="F96" s="1664"/>
      <c r="G96" s="1664"/>
      <c r="H96" s="1664"/>
      <c r="I96" s="1665" t="s">
        <v>82</v>
      </c>
      <c r="J96" s="1665"/>
      <c r="K96" s="1665"/>
      <c r="L96" s="1665"/>
      <c r="M96" s="1665"/>
      <c r="N96" s="1665"/>
      <c r="O96" s="1665"/>
      <c r="P96" s="1662"/>
      <c r="Q96" s="1663"/>
      <c r="V96" s="76" t="s">
        <v>1756</v>
      </c>
      <c r="W96" s="83" t="str">
        <f>$P$305&amp;""</f>
        <v/>
      </c>
    </row>
    <row r="97" spans="1:23" ht="13.2">
      <c r="A97" s="106"/>
      <c r="B97" s="100"/>
      <c r="C97" s="104">
        <v>1</v>
      </c>
      <c r="D97" s="1666" t="s">
        <v>83</v>
      </c>
      <c r="E97" s="1667" t="s">
        <v>84</v>
      </c>
      <c r="F97" s="1667"/>
      <c r="G97" s="1667"/>
      <c r="H97" s="1667"/>
      <c r="I97" s="1667" t="s">
        <v>4</v>
      </c>
      <c r="J97" s="1667"/>
      <c r="K97" s="1667"/>
      <c r="L97" s="1667"/>
      <c r="M97" s="1667"/>
      <c r="N97" s="1667"/>
      <c r="O97" s="1667"/>
      <c r="P97" s="1668"/>
      <c r="Q97" s="1669"/>
      <c r="V97" s="76" t="s">
        <v>1757</v>
      </c>
      <c r="W97" s="83" t="str">
        <f>$P$306&amp;""</f>
        <v/>
      </c>
    </row>
    <row r="98" spans="1:23" ht="13.2">
      <c r="A98" s="106"/>
      <c r="B98" s="106"/>
      <c r="C98" s="105">
        <v>2</v>
      </c>
      <c r="D98" s="1666"/>
      <c r="E98" s="1667" t="s">
        <v>85</v>
      </c>
      <c r="F98" s="1667"/>
      <c r="G98" s="1667"/>
      <c r="H98" s="1667"/>
      <c r="I98" s="1667" t="s">
        <v>5</v>
      </c>
      <c r="J98" s="1667"/>
      <c r="K98" s="1667"/>
      <c r="L98" s="1667"/>
      <c r="M98" s="1667"/>
      <c r="N98" s="1667"/>
      <c r="O98" s="1667"/>
      <c r="P98" s="1670"/>
      <c r="Q98" s="1671"/>
      <c r="V98" s="76" t="s">
        <v>1758</v>
      </c>
      <c r="W98" s="83" t="str">
        <f>$P$307&amp;""</f>
        <v/>
      </c>
    </row>
    <row r="99" spans="1:23" ht="13.2">
      <c r="A99" s="106"/>
      <c r="B99" s="100"/>
      <c r="C99" s="104">
        <v>3</v>
      </c>
      <c r="D99" s="1666"/>
      <c r="E99" s="1667" t="s">
        <v>86</v>
      </c>
      <c r="F99" s="1667"/>
      <c r="G99" s="1667"/>
      <c r="H99" s="1667"/>
      <c r="I99" s="1667" t="s">
        <v>6</v>
      </c>
      <c r="J99" s="1667"/>
      <c r="K99" s="1667"/>
      <c r="L99" s="1667"/>
      <c r="M99" s="1667"/>
      <c r="N99" s="1667"/>
      <c r="O99" s="1667"/>
      <c r="P99" s="1670"/>
      <c r="Q99" s="1671"/>
      <c r="V99" s="76" t="s">
        <v>1759</v>
      </c>
      <c r="W99" s="83" t="str">
        <f>$P$308&amp;""</f>
        <v/>
      </c>
    </row>
    <row r="100" spans="1:23" ht="13.2">
      <c r="A100" s="106"/>
      <c r="B100" s="106"/>
      <c r="C100" s="105">
        <v>4</v>
      </c>
      <c r="D100" s="1666"/>
      <c r="E100" s="1667" t="s">
        <v>87</v>
      </c>
      <c r="F100" s="1667"/>
      <c r="G100" s="1667"/>
      <c r="H100" s="1667"/>
      <c r="I100" s="1667" t="s">
        <v>7</v>
      </c>
      <c r="J100" s="1667"/>
      <c r="K100" s="1667"/>
      <c r="L100" s="1667"/>
      <c r="M100" s="1667"/>
      <c r="N100" s="1667"/>
      <c r="O100" s="1667"/>
      <c r="P100" s="1670"/>
      <c r="Q100" s="1671"/>
      <c r="V100" s="76" t="s">
        <v>1760</v>
      </c>
      <c r="W100" s="83" t="str">
        <f>$P$309&amp;""</f>
        <v/>
      </c>
    </row>
    <row r="101" spans="1:23" ht="26.4" customHeight="1">
      <c r="A101" s="106"/>
      <c r="B101" s="106"/>
      <c r="C101" s="105">
        <v>5</v>
      </c>
      <c r="D101" s="1666"/>
      <c r="E101" s="1667" t="s">
        <v>773</v>
      </c>
      <c r="F101" s="1667"/>
      <c r="G101" s="1667"/>
      <c r="H101" s="1667"/>
      <c r="I101" s="1667" t="s">
        <v>735</v>
      </c>
      <c r="J101" s="1667"/>
      <c r="K101" s="1667"/>
      <c r="L101" s="1667"/>
      <c r="M101" s="1667"/>
      <c r="N101" s="1667"/>
      <c r="O101" s="1667"/>
      <c r="P101" s="1670"/>
      <c r="Q101" s="1671"/>
      <c r="V101" s="76" t="s">
        <v>1761</v>
      </c>
      <c r="W101" s="83" t="str">
        <f>$P$310&amp;""</f>
        <v/>
      </c>
    </row>
    <row r="102" spans="1:23" ht="13.2">
      <c r="A102" s="106"/>
      <c r="B102" s="106"/>
      <c r="C102" s="105">
        <v>6</v>
      </c>
      <c r="D102" s="1666"/>
      <c r="E102" s="1667" t="s">
        <v>88</v>
      </c>
      <c r="F102" s="1667"/>
      <c r="G102" s="1667"/>
      <c r="H102" s="1667"/>
      <c r="I102" s="1667" t="s">
        <v>8</v>
      </c>
      <c r="J102" s="1667"/>
      <c r="K102" s="1667"/>
      <c r="L102" s="1667"/>
      <c r="M102" s="1667"/>
      <c r="N102" s="1667"/>
      <c r="O102" s="1667"/>
      <c r="P102" s="1670"/>
      <c r="Q102" s="1671"/>
      <c r="V102" s="76" t="s">
        <v>1762</v>
      </c>
      <c r="W102" s="83" t="str">
        <f>$C$312&amp;""</f>
        <v/>
      </c>
    </row>
    <row r="103" spans="1:23" ht="13.2">
      <c r="A103" s="106"/>
      <c r="B103" s="106"/>
      <c r="C103" s="105">
        <v>7</v>
      </c>
      <c r="D103" s="1666"/>
      <c r="E103" s="1667" t="s">
        <v>89</v>
      </c>
      <c r="F103" s="1667"/>
      <c r="G103" s="1667"/>
      <c r="H103" s="1667"/>
      <c r="I103" s="1667" t="s">
        <v>9</v>
      </c>
      <c r="J103" s="1667"/>
      <c r="K103" s="1667"/>
      <c r="L103" s="1667"/>
      <c r="M103" s="1667"/>
      <c r="N103" s="1667"/>
      <c r="O103" s="1667"/>
      <c r="P103" s="1670"/>
      <c r="Q103" s="1671"/>
      <c r="V103" s="76" t="s">
        <v>1763</v>
      </c>
      <c r="W103" s="83" t="str">
        <f>$I$317&amp;""</f>
        <v/>
      </c>
    </row>
    <row r="104" spans="1:23" ht="13.2">
      <c r="A104" s="106"/>
      <c r="B104" s="100"/>
      <c r="C104" s="104">
        <v>8</v>
      </c>
      <c r="D104" s="1666"/>
      <c r="E104" s="1667" t="s">
        <v>90</v>
      </c>
      <c r="F104" s="1667"/>
      <c r="G104" s="1667"/>
      <c r="H104" s="1667"/>
      <c r="I104" s="1667" t="s">
        <v>11</v>
      </c>
      <c r="J104" s="1667"/>
      <c r="K104" s="1667"/>
      <c r="L104" s="1667"/>
      <c r="M104" s="1667"/>
      <c r="N104" s="1667"/>
      <c r="O104" s="1667"/>
      <c r="P104" s="1670"/>
      <c r="Q104" s="1671"/>
      <c r="V104" s="76" t="s">
        <v>1764</v>
      </c>
      <c r="W104" s="83" t="str">
        <f>$I$318&amp;""</f>
        <v/>
      </c>
    </row>
    <row r="105" spans="1:23" ht="13.2">
      <c r="A105" s="106"/>
      <c r="B105" s="106"/>
      <c r="C105" s="105">
        <v>9</v>
      </c>
      <c r="D105" s="1666"/>
      <c r="E105" s="1667" t="s">
        <v>91</v>
      </c>
      <c r="F105" s="1667"/>
      <c r="G105" s="1667"/>
      <c r="H105" s="1667"/>
      <c r="I105" s="1667" t="s">
        <v>10</v>
      </c>
      <c r="J105" s="1667"/>
      <c r="K105" s="1667"/>
      <c r="L105" s="1667"/>
      <c r="M105" s="1667"/>
      <c r="N105" s="1667"/>
      <c r="O105" s="1667"/>
      <c r="P105" s="1670"/>
      <c r="Q105" s="1671"/>
      <c r="V105" s="76" t="s">
        <v>1765</v>
      </c>
      <c r="W105" s="83" t="str">
        <f>$I$319&amp;""</f>
        <v/>
      </c>
    </row>
    <row r="106" spans="1:23" ht="13.2">
      <c r="A106" s="106"/>
      <c r="B106" s="106"/>
      <c r="C106" s="105">
        <v>10</v>
      </c>
      <c r="D106" s="1674" t="s">
        <v>92</v>
      </c>
      <c r="E106" s="1674"/>
      <c r="F106" s="1674"/>
      <c r="G106" s="1674"/>
      <c r="H106" s="1674"/>
      <c r="I106" s="1667" t="s">
        <v>0</v>
      </c>
      <c r="J106" s="1667"/>
      <c r="K106" s="1667"/>
      <c r="L106" s="1667"/>
      <c r="M106" s="1667"/>
      <c r="N106" s="1667"/>
      <c r="O106" s="1667"/>
      <c r="P106" s="1670"/>
      <c r="Q106" s="1671"/>
      <c r="V106" s="76" t="s">
        <v>1766</v>
      </c>
      <c r="W106" s="83" t="str">
        <f>$I$320&amp;""</f>
        <v/>
      </c>
    </row>
    <row r="107" spans="1:23" ht="13.2">
      <c r="A107" s="106"/>
      <c r="C107" s="104">
        <v>11</v>
      </c>
      <c r="D107" s="1674" t="s">
        <v>93</v>
      </c>
      <c r="E107" s="1674"/>
      <c r="F107" s="1674"/>
      <c r="G107" s="1674"/>
      <c r="H107" s="1674"/>
      <c r="I107" s="1667" t="s">
        <v>0</v>
      </c>
      <c r="J107" s="1667"/>
      <c r="K107" s="1667"/>
      <c r="L107" s="1667"/>
      <c r="M107" s="1667"/>
      <c r="N107" s="1667"/>
      <c r="O107" s="1667"/>
      <c r="P107" s="1670"/>
      <c r="Q107" s="1671"/>
      <c r="V107" s="76" t="s">
        <v>1767</v>
      </c>
      <c r="W107" s="83" t="str">
        <f>$I$321&amp;""</f>
        <v/>
      </c>
    </row>
    <row r="108" spans="1:23" ht="13.2">
      <c r="A108" s="106"/>
      <c r="C108" s="105">
        <v>12</v>
      </c>
      <c r="D108" s="1674" t="s">
        <v>94</v>
      </c>
      <c r="E108" s="1674"/>
      <c r="F108" s="1674"/>
      <c r="G108" s="1674"/>
      <c r="H108" s="1674"/>
      <c r="I108" s="1667" t="s">
        <v>0</v>
      </c>
      <c r="J108" s="1667"/>
      <c r="K108" s="1667"/>
      <c r="L108" s="1667"/>
      <c r="M108" s="1667"/>
      <c r="N108" s="1667"/>
      <c r="O108" s="1667"/>
      <c r="P108" s="1670"/>
      <c r="Q108" s="1671"/>
      <c r="V108" s="76" t="s">
        <v>1768</v>
      </c>
      <c r="W108" s="83" t="str">
        <f>$I$322&amp;""</f>
        <v/>
      </c>
    </row>
    <row r="109" spans="1:23" ht="13.2">
      <c r="A109" s="106"/>
      <c r="C109" s="104">
        <v>13</v>
      </c>
      <c r="D109" s="1674" t="s">
        <v>95</v>
      </c>
      <c r="E109" s="1674"/>
      <c r="F109" s="1674"/>
      <c r="G109" s="1674"/>
      <c r="H109" s="1674"/>
      <c r="I109" s="1667" t="s">
        <v>0</v>
      </c>
      <c r="J109" s="1667"/>
      <c r="K109" s="1667"/>
      <c r="L109" s="1667"/>
      <c r="M109" s="1667"/>
      <c r="N109" s="1667"/>
      <c r="O109" s="1667"/>
      <c r="P109" s="1670"/>
      <c r="Q109" s="1671"/>
      <c r="V109" s="76" t="s">
        <v>1769</v>
      </c>
      <c r="W109" s="83" t="str">
        <f>$I$323&amp;""</f>
        <v/>
      </c>
    </row>
    <row r="110" spans="1:23" ht="13.2">
      <c r="A110" s="106"/>
      <c r="C110" s="105">
        <v>14</v>
      </c>
      <c r="D110" s="1674" t="s">
        <v>96</v>
      </c>
      <c r="E110" s="1674"/>
      <c r="F110" s="1674"/>
      <c r="G110" s="1674"/>
      <c r="H110" s="1674"/>
      <c r="I110" s="1667" t="s">
        <v>0</v>
      </c>
      <c r="J110" s="1667"/>
      <c r="K110" s="1667"/>
      <c r="L110" s="1667"/>
      <c r="M110" s="1667"/>
      <c r="N110" s="1667"/>
      <c r="O110" s="1667"/>
      <c r="P110" s="1672"/>
      <c r="Q110" s="1673"/>
      <c r="V110" s="76" t="s">
        <v>1770</v>
      </c>
      <c r="W110" s="83" t="str">
        <f>$I$324&amp;""</f>
        <v/>
      </c>
    </row>
    <row r="111" spans="1:23" ht="13.2">
      <c r="A111" s="106"/>
      <c r="D111" s="107"/>
      <c r="E111" s="107"/>
      <c r="F111" s="107"/>
      <c r="G111" s="107"/>
      <c r="V111" s="76" t="s">
        <v>1771</v>
      </c>
      <c r="W111" s="83" t="str">
        <f>$L$317&amp;""</f>
        <v/>
      </c>
    </row>
    <row r="112" spans="1:23" ht="13.2">
      <c r="A112" s="106"/>
      <c r="D112" s="1675"/>
      <c r="E112" s="1675"/>
      <c r="F112" s="1675"/>
      <c r="G112" s="1675"/>
      <c r="H112" s="1675"/>
      <c r="I112" s="1675"/>
      <c r="J112" s="1675"/>
      <c r="K112" s="1675"/>
      <c r="L112" s="1675"/>
      <c r="M112" s="1675"/>
      <c r="N112" s="1675"/>
      <c r="O112" s="1675"/>
      <c r="P112" s="1675"/>
      <c r="Q112" s="1675"/>
      <c r="R112" s="1675"/>
      <c r="V112" s="76" t="s">
        <v>1772</v>
      </c>
      <c r="W112" s="83" t="str">
        <f>$L$318&amp;""</f>
        <v/>
      </c>
    </row>
    <row r="113" spans="1:23" ht="13.2">
      <c r="A113" s="77" t="s">
        <v>252</v>
      </c>
      <c r="D113" s="106"/>
      <c r="E113" s="106"/>
      <c r="F113" s="106"/>
      <c r="G113" s="106"/>
      <c r="H113" s="106"/>
      <c r="I113" s="106"/>
      <c r="J113" s="106"/>
      <c r="K113" s="106"/>
      <c r="V113" s="76" t="s">
        <v>1773</v>
      </c>
      <c r="W113" s="83" t="str">
        <f>$L$319&amp;""</f>
        <v/>
      </c>
    </row>
    <row r="114" spans="1:23" ht="13.2">
      <c r="C114" s="1414" t="s">
        <v>97</v>
      </c>
      <c r="D114" s="1414"/>
      <c r="E114" s="1414"/>
      <c r="F114" s="1414"/>
      <c r="G114" s="1414"/>
      <c r="H114" s="1414"/>
      <c r="I114" s="1414"/>
      <c r="J114" s="1414"/>
      <c r="K114" s="1414"/>
      <c r="L114" s="1414"/>
      <c r="M114" s="1414"/>
      <c r="N114" s="1414"/>
      <c r="O114" s="1414"/>
      <c r="P114" s="1414"/>
      <c r="Q114" s="1414"/>
      <c r="R114" s="1414"/>
      <c r="S114" s="102"/>
      <c r="V114" s="76" t="s">
        <v>1774</v>
      </c>
      <c r="W114" s="83" t="str">
        <f>$L$320&amp;""</f>
        <v/>
      </c>
    </row>
    <row r="115" spans="1:23" ht="27" customHeight="1">
      <c r="A115" s="106"/>
      <c r="C115" s="86"/>
      <c r="D115" s="87"/>
      <c r="E115" s="87"/>
      <c r="F115" s="88"/>
      <c r="G115" s="1676" t="s">
        <v>98</v>
      </c>
      <c r="H115" s="1677"/>
      <c r="I115" s="1677"/>
      <c r="V115" s="76" t="s">
        <v>1775</v>
      </c>
      <c r="W115" s="83" t="str">
        <f>$L$321&amp;""</f>
        <v/>
      </c>
    </row>
    <row r="116" spans="1:23" ht="13.2">
      <c r="A116" s="106"/>
      <c r="C116" s="108" t="s">
        <v>99</v>
      </c>
      <c r="D116" s="87"/>
      <c r="E116" s="87"/>
      <c r="F116" s="88"/>
      <c r="G116" s="1608"/>
      <c r="H116" s="1464"/>
      <c r="I116" s="1464"/>
      <c r="K116" s="100"/>
      <c r="V116" s="76" t="s">
        <v>1776</v>
      </c>
      <c r="W116" s="83" t="str">
        <f>$L$322&amp;""</f>
        <v/>
      </c>
    </row>
    <row r="117" spans="1:23" ht="13.2">
      <c r="A117" s="106"/>
      <c r="B117" s="106"/>
      <c r="C117" s="106"/>
      <c r="D117" s="106"/>
      <c r="E117" s="106"/>
      <c r="F117" s="106"/>
      <c r="G117" s="106"/>
      <c r="H117" s="106"/>
      <c r="I117" s="106"/>
      <c r="J117" s="106"/>
      <c r="K117" s="106"/>
      <c r="V117" s="76" t="s">
        <v>1777</v>
      </c>
      <c r="W117" s="83" t="str">
        <f>$L$323&amp;""</f>
        <v/>
      </c>
    </row>
    <row r="118" spans="1:23" ht="13.2">
      <c r="A118" s="106"/>
      <c r="B118" s="106"/>
      <c r="C118" s="109" t="s">
        <v>3364</v>
      </c>
      <c r="D118" s="106"/>
      <c r="E118" s="106"/>
      <c r="F118" s="106"/>
      <c r="G118" s="106"/>
      <c r="H118" s="106"/>
      <c r="I118" s="106"/>
      <c r="J118" s="106"/>
      <c r="K118" s="106"/>
      <c r="V118" s="76" t="s">
        <v>1778</v>
      </c>
      <c r="W118" s="83" t="str">
        <f>$L$324&amp;""</f>
        <v/>
      </c>
    </row>
    <row r="119" spans="1:23" ht="13.2">
      <c r="A119" s="106"/>
      <c r="B119" s="106"/>
      <c r="C119" s="106"/>
      <c r="D119" s="106"/>
      <c r="E119" s="106"/>
      <c r="F119" s="106"/>
      <c r="G119" s="106"/>
      <c r="H119" s="106"/>
      <c r="I119" s="106"/>
      <c r="J119" s="106"/>
      <c r="K119" s="106"/>
      <c r="V119" s="76" t="s">
        <v>1779</v>
      </c>
      <c r="W119" s="83" t="str">
        <f>$D$327&amp;""</f>
        <v/>
      </c>
    </row>
    <row r="120" spans="1:23" ht="13.2">
      <c r="A120" s="77" t="s">
        <v>253</v>
      </c>
      <c r="H120" s="106"/>
      <c r="I120" s="106"/>
      <c r="J120" s="106"/>
      <c r="K120" s="106"/>
      <c r="V120" s="76" t="s">
        <v>1780</v>
      </c>
      <c r="W120" s="83" t="str">
        <f>$D$328&amp;""</f>
        <v/>
      </c>
    </row>
    <row r="121" spans="1:23" ht="13.2">
      <c r="C121" s="1414" t="s">
        <v>100</v>
      </c>
      <c r="D121" s="1414"/>
      <c r="E121" s="1414"/>
      <c r="F121" s="1414"/>
      <c r="G121" s="1414"/>
      <c r="H121" s="1414"/>
      <c r="I121" s="1414"/>
      <c r="J121" s="1414"/>
      <c r="K121" s="1414"/>
      <c r="L121" s="1414"/>
      <c r="M121" s="1414"/>
      <c r="N121" s="1414"/>
      <c r="O121" s="1414"/>
      <c r="P121" s="1414"/>
      <c r="Q121" s="1414"/>
      <c r="R121" s="1414"/>
      <c r="S121" s="102"/>
      <c r="V121" s="76" t="s">
        <v>1781</v>
      </c>
      <c r="W121" s="83" t="str">
        <f>$D$329&amp;""</f>
        <v/>
      </c>
    </row>
    <row r="122" spans="1:23" ht="13.2">
      <c r="A122" s="106"/>
      <c r="C122" s="1660" t="s">
        <v>79</v>
      </c>
      <c r="D122" s="1678"/>
      <c r="E122" s="1678"/>
      <c r="F122" s="1678"/>
      <c r="G122" s="1678"/>
      <c r="H122" s="1678"/>
      <c r="I122" s="1678"/>
      <c r="J122" s="1678"/>
      <c r="K122" s="1678"/>
      <c r="L122" s="1678"/>
      <c r="M122" s="1678"/>
      <c r="N122" s="1678"/>
      <c r="O122" s="1661"/>
      <c r="P122" s="1660" t="s">
        <v>80</v>
      </c>
      <c r="Q122" s="1661"/>
      <c r="V122" s="76" t="s">
        <v>1782</v>
      </c>
      <c r="W122" s="83" t="str">
        <f>$D$330&amp;""</f>
        <v/>
      </c>
    </row>
    <row r="123" spans="1:23" ht="13.2">
      <c r="A123" s="106"/>
      <c r="C123" s="110"/>
      <c r="D123" s="1598" t="s">
        <v>101</v>
      </c>
      <c r="E123" s="1599"/>
      <c r="F123" s="1599"/>
      <c r="G123" s="1600"/>
      <c r="H123" s="1665" t="s">
        <v>102</v>
      </c>
      <c r="I123" s="1665"/>
      <c r="J123" s="1665"/>
      <c r="K123" s="1665"/>
      <c r="L123" s="1665"/>
      <c r="M123" s="1598" t="s">
        <v>103</v>
      </c>
      <c r="N123" s="1599"/>
      <c r="O123" s="1600"/>
      <c r="P123" s="1662"/>
      <c r="Q123" s="1663"/>
      <c r="V123" s="76" t="s">
        <v>1783</v>
      </c>
      <c r="W123" s="83" t="str">
        <f>$D$331&amp;""</f>
        <v/>
      </c>
    </row>
    <row r="124" spans="1:23" ht="13.2">
      <c r="C124" s="111">
        <v>1</v>
      </c>
      <c r="D124" s="1679" t="s">
        <v>104</v>
      </c>
      <c r="E124" s="1680"/>
      <c r="F124" s="1680"/>
      <c r="G124" s="1681"/>
      <c r="H124" s="1683" t="s">
        <v>105</v>
      </c>
      <c r="I124" s="1683"/>
      <c r="J124" s="1683"/>
      <c r="K124" s="1683"/>
      <c r="L124" s="1683"/>
      <c r="M124" s="112" t="s">
        <v>106</v>
      </c>
      <c r="N124" s="112"/>
      <c r="O124" s="112"/>
      <c r="P124" s="1668"/>
      <c r="Q124" s="1669"/>
      <c r="V124" s="76" t="s">
        <v>1784</v>
      </c>
      <c r="W124" s="83" t="str">
        <f>$I$327&amp;""</f>
        <v/>
      </c>
    </row>
    <row r="125" spans="1:23" ht="24.6" customHeight="1">
      <c r="C125" s="104">
        <v>2</v>
      </c>
      <c r="D125" s="1529"/>
      <c r="E125" s="1530"/>
      <c r="F125" s="1530"/>
      <c r="G125" s="1682"/>
      <c r="H125" s="1683" t="s">
        <v>12</v>
      </c>
      <c r="I125" s="1683"/>
      <c r="J125" s="1683"/>
      <c r="K125" s="1683"/>
      <c r="L125" s="1683"/>
      <c r="M125" s="112" t="s">
        <v>107</v>
      </c>
      <c r="N125" s="112"/>
      <c r="O125" s="112"/>
      <c r="P125" s="1670"/>
      <c r="Q125" s="1671"/>
      <c r="V125" s="76" t="s">
        <v>1785</v>
      </c>
      <c r="W125" s="83" t="str">
        <f>$I$328&amp;""</f>
        <v/>
      </c>
    </row>
    <row r="126" spans="1:23" ht="15.6" customHeight="1">
      <c r="B126" s="113"/>
      <c r="C126" s="104">
        <v>3</v>
      </c>
      <c r="D126" s="1601" t="s">
        <v>92</v>
      </c>
      <c r="E126" s="1602"/>
      <c r="F126" s="1602"/>
      <c r="G126" s="1603"/>
      <c r="H126" s="1667" t="s">
        <v>725</v>
      </c>
      <c r="I126" s="1667"/>
      <c r="J126" s="1667"/>
      <c r="K126" s="1667"/>
      <c r="L126" s="1667"/>
      <c r="M126" s="112" t="s">
        <v>108</v>
      </c>
      <c r="N126" s="112"/>
      <c r="O126" s="112"/>
      <c r="P126" s="1670"/>
      <c r="Q126" s="1671"/>
      <c r="V126" s="76" t="s">
        <v>1786</v>
      </c>
      <c r="W126" s="83" t="str">
        <f>$I$329&amp;""</f>
        <v/>
      </c>
    </row>
    <row r="127" spans="1:23" ht="15.6" customHeight="1">
      <c r="B127" s="113"/>
      <c r="C127" s="104">
        <v>4</v>
      </c>
      <c r="D127" s="1601" t="s">
        <v>109</v>
      </c>
      <c r="E127" s="1602"/>
      <c r="F127" s="1602"/>
      <c r="G127" s="1603"/>
      <c r="H127" s="1667"/>
      <c r="I127" s="1667"/>
      <c r="J127" s="1667"/>
      <c r="K127" s="1667"/>
      <c r="L127" s="1667"/>
      <c r="M127" s="112" t="s">
        <v>110</v>
      </c>
      <c r="N127" s="112"/>
      <c r="O127" s="112"/>
      <c r="P127" s="1670"/>
      <c r="Q127" s="1671"/>
      <c r="V127" s="76" t="s">
        <v>1787</v>
      </c>
      <c r="W127" s="83" t="str">
        <f>$I$330&amp;""</f>
        <v/>
      </c>
    </row>
    <row r="128" spans="1:23" ht="15.6" customHeight="1">
      <c r="B128" s="113"/>
      <c r="C128" s="104">
        <v>5</v>
      </c>
      <c r="D128" s="1601" t="s">
        <v>111</v>
      </c>
      <c r="E128" s="1602"/>
      <c r="F128" s="1602"/>
      <c r="G128" s="1603"/>
      <c r="H128" s="1667"/>
      <c r="I128" s="1667"/>
      <c r="J128" s="1667"/>
      <c r="K128" s="1667"/>
      <c r="L128" s="1667"/>
      <c r="M128" s="112" t="s">
        <v>112</v>
      </c>
      <c r="N128" s="112"/>
      <c r="O128" s="112"/>
      <c r="P128" s="1670"/>
      <c r="Q128" s="1671"/>
      <c r="V128" s="76" t="s">
        <v>1788</v>
      </c>
      <c r="W128" s="83" t="str">
        <f>$I$331&amp;""</f>
        <v/>
      </c>
    </row>
    <row r="129" spans="1:23" ht="15.6" customHeight="1">
      <c r="B129" s="113"/>
      <c r="C129" s="104">
        <v>6</v>
      </c>
      <c r="D129" s="1601" t="s">
        <v>113</v>
      </c>
      <c r="E129" s="1602"/>
      <c r="F129" s="1602"/>
      <c r="G129" s="1603"/>
      <c r="H129" s="1667"/>
      <c r="I129" s="1667"/>
      <c r="J129" s="1667"/>
      <c r="K129" s="1667"/>
      <c r="L129" s="1667"/>
      <c r="M129" s="112" t="s">
        <v>114</v>
      </c>
      <c r="N129" s="86"/>
      <c r="O129" s="88"/>
      <c r="P129" s="1670"/>
      <c r="Q129" s="1671"/>
      <c r="V129" s="76" t="s">
        <v>1789</v>
      </c>
      <c r="W129" s="83" t="str">
        <f>$L$327&amp;""</f>
        <v/>
      </c>
    </row>
    <row r="130" spans="1:23" ht="30.6" customHeight="1">
      <c r="B130" s="113"/>
      <c r="C130" s="104">
        <v>7</v>
      </c>
      <c r="D130" s="1601" t="s">
        <v>96</v>
      </c>
      <c r="E130" s="1602"/>
      <c r="F130" s="1602"/>
      <c r="G130" s="1603"/>
      <c r="H130" s="1683" t="s">
        <v>1533</v>
      </c>
      <c r="I130" s="1683"/>
      <c r="J130" s="1683"/>
      <c r="K130" s="1683"/>
      <c r="L130" s="1683"/>
      <c r="M130" s="112" t="s">
        <v>115</v>
      </c>
      <c r="N130" s="86"/>
      <c r="O130" s="88"/>
      <c r="P130" s="1670"/>
      <c r="Q130" s="1671"/>
      <c r="V130" s="76" t="s">
        <v>1790</v>
      </c>
      <c r="W130" s="83" t="str">
        <f>$L$328&amp;""</f>
        <v/>
      </c>
    </row>
    <row r="131" spans="1:23" ht="13.2">
      <c r="C131" s="104">
        <v>8</v>
      </c>
      <c r="D131" s="1684" t="s">
        <v>116</v>
      </c>
      <c r="E131" s="1685"/>
      <c r="F131" s="1685"/>
      <c r="G131" s="1686"/>
      <c r="H131" s="1683" t="s">
        <v>1</v>
      </c>
      <c r="I131" s="1683"/>
      <c r="J131" s="1683"/>
      <c r="K131" s="1683"/>
      <c r="L131" s="1683"/>
      <c r="M131" s="112" t="s">
        <v>117</v>
      </c>
      <c r="N131" s="112"/>
      <c r="O131" s="112"/>
      <c r="P131" s="1672"/>
      <c r="Q131" s="1673"/>
      <c r="V131" s="76" t="s">
        <v>1791</v>
      </c>
      <c r="W131" s="83" t="str">
        <f>$L$329&amp;""</f>
        <v/>
      </c>
    </row>
    <row r="132" spans="1:23" ht="13.2">
      <c r="C132" s="114"/>
      <c r="D132" s="78"/>
      <c r="E132" s="78"/>
      <c r="F132" s="78"/>
      <c r="G132" s="78"/>
      <c r="H132" s="90"/>
      <c r="I132" s="90"/>
      <c r="J132" s="90"/>
      <c r="K132" s="90"/>
      <c r="V132" s="76" t="s">
        <v>1792</v>
      </c>
      <c r="W132" s="83" t="str">
        <f>$L$330&amp;""</f>
        <v/>
      </c>
    </row>
    <row r="133" spans="1:23" ht="13.2">
      <c r="A133" s="77" t="s">
        <v>726</v>
      </c>
      <c r="V133" s="76" t="s">
        <v>1793</v>
      </c>
      <c r="W133" s="83" t="str">
        <f>$L$331&amp;""</f>
        <v/>
      </c>
    </row>
    <row r="134" spans="1:23" ht="13.2">
      <c r="B134" s="115" t="s">
        <v>50</v>
      </c>
      <c r="C134" s="115"/>
      <c r="D134" s="115"/>
      <c r="E134" s="115"/>
      <c r="F134" s="115"/>
      <c r="G134" s="115"/>
      <c r="H134" s="84"/>
      <c r="I134" s="84"/>
      <c r="J134" s="84"/>
      <c r="K134" s="84"/>
      <c r="L134" s="84"/>
      <c r="M134" s="84"/>
      <c r="N134" s="84"/>
      <c r="V134" s="76" t="s">
        <v>1794</v>
      </c>
      <c r="W134" s="83" t="str">
        <f>$P$335&amp;""</f>
        <v/>
      </c>
    </row>
    <row r="135" spans="1:23" ht="34.200000000000003" customHeight="1">
      <c r="C135" s="1687" t="s">
        <v>727</v>
      </c>
      <c r="D135" s="822"/>
      <c r="E135" s="822"/>
      <c r="F135" s="822"/>
      <c r="G135" s="822"/>
      <c r="H135" s="822"/>
      <c r="I135" s="822"/>
      <c r="J135" s="822"/>
      <c r="K135" s="822"/>
      <c r="L135" s="822"/>
      <c r="M135" s="822"/>
      <c r="N135" s="822"/>
      <c r="O135" s="822"/>
      <c r="P135" s="822"/>
      <c r="Q135" s="822"/>
      <c r="R135" s="823"/>
      <c r="S135" s="90"/>
      <c r="V135" s="76" t="s">
        <v>1795</v>
      </c>
      <c r="W135" s="83" t="str">
        <f>$P$336&amp;""</f>
        <v/>
      </c>
    </row>
    <row r="136" spans="1:23" ht="13.2">
      <c r="C136" s="936"/>
      <c r="D136" s="937"/>
      <c r="E136" s="937"/>
      <c r="F136" s="937"/>
      <c r="G136" s="937"/>
      <c r="H136" s="937"/>
      <c r="I136" s="937"/>
      <c r="J136" s="937"/>
      <c r="K136" s="937"/>
      <c r="L136" s="937"/>
      <c r="M136" s="937"/>
      <c r="N136" s="937"/>
      <c r="O136" s="937"/>
      <c r="P136" s="937"/>
      <c r="Q136" s="937"/>
      <c r="R136" s="938"/>
      <c r="S136" s="90"/>
      <c r="V136" s="76" t="s">
        <v>1796</v>
      </c>
      <c r="W136" s="83" t="str">
        <f>$P$337&amp;""</f>
        <v/>
      </c>
    </row>
    <row r="137" spans="1:23" ht="13.2">
      <c r="C137" s="1688"/>
      <c r="D137" s="1689"/>
      <c r="E137" s="1689"/>
      <c r="F137" s="1689"/>
      <c r="G137" s="1689"/>
      <c r="H137" s="1689"/>
      <c r="I137" s="1689"/>
      <c r="J137" s="1689"/>
      <c r="K137" s="1689"/>
      <c r="L137" s="1689"/>
      <c r="M137" s="1689"/>
      <c r="N137" s="1689"/>
      <c r="O137" s="1689"/>
      <c r="P137" s="1689"/>
      <c r="Q137" s="1689"/>
      <c r="R137" s="1690"/>
      <c r="S137" s="90"/>
      <c r="V137" s="76" t="s">
        <v>1797</v>
      </c>
      <c r="W137" s="83" t="str">
        <f>$P$338&amp;""</f>
        <v/>
      </c>
    </row>
    <row r="138" spans="1:23" ht="13.2">
      <c r="C138" s="939"/>
      <c r="D138" s="940"/>
      <c r="E138" s="940"/>
      <c r="F138" s="940"/>
      <c r="G138" s="940"/>
      <c r="H138" s="940"/>
      <c r="I138" s="940"/>
      <c r="J138" s="940"/>
      <c r="K138" s="940"/>
      <c r="L138" s="940"/>
      <c r="M138" s="940"/>
      <c r="N138" s="940"/>
      <c r="O138" s="940"/>
      <c r="P138" s="940"/>
      <c r="Q138" s="940"/>
      <c r="R138" s="941"/>
      <c r="V138" s="76" t="s">
        <v>1798</v>
      </c>
      <c r="W138" s="83" t="str">
        <f>$P$339&amp;""</f>
        <v/>
      </c>
    </row>
    <row r="139" spans="1:23" ht="13.2">
      <c r="C139" s="116"/>
      <c r="D139" s="116"/>
      <c r="E139" s="116"/>
      <c r="F139" s="116"/>
      <c r="G139" s="116"/>
      <c r="H139" s="116"/>
      <c r="I139" s="116"/>
      <c r="J139" s="116"/>
      <c r="K139" s="116"/>
      <c r="L139" s="116"/>
      <c r="M139" s="116"/>
      <c r="N139" s="116"/>
      <c r="O139" s="116"/>
      <c r="P139" s="116"/>
      <c r="Q139" s="116"/>
      <c r="R139" s="116"/>
      <c r="V139" s="76" t="s">
        <v>1799</v>
      </c>
      <c r="W139" s="83" t="str">
        <f>$P$340&amp;""</f>
        <v/>
      </c>
    </row>
    <row r="140" spans="1:23" ht="34.200000000000003" customHeight="1">
      <c r="C140" s="1687" t="s">
        <v>736</v>
      </c>
      <c r="D140" s="822"/>
      <c r="E140" s="822"/>
      <c r="F140" s="822"/>
      <c r="G140" s="822"/>
      <c r="H140" s="822"/>
      <c r="I140" s="822"/>
      <c r="J140" s="822"/>
      <c r="K140" s="822"/>
      <c r="L140" s="822"/>
      <c r="M140" s="822"/>
      <c r="N140" s="822"/>
      <c r="O140" s="822"/>
      <c r="P140" s="822"/>
      <c r="Q140" s="822"/>
      <c r="R140" s="823"/>
      <c r="V140" s="76" t="s">
        <v>1800</v>
      </c>
      <c r="W140" s="83" t="str">
        <f>$P$341&amp;""</f>
        <v/>
      </c>
    </row>
    <row r="141" spans="1:23" ht="13.2">
      <c r="C141" s="936"/>
      <c r="D141" s="937"/>
      <c r="E141" s="937"/>
      <c r="F141" s="937"/>
      <c r="G141" s="937"/>
      <c r="H141" s="937"/>
      <c r="I141" s="937"/>
      <c r="J141" s="937"/>
      <c r="K141" s="937"/>
      <c r="L141" s="937"/>
      <c r="M141" s="937"/>
      <c r="N141" s="937"/>
      <c r="O141" s="937"/>
      <c r="P141" s="937"/>
      <c r="Q141" s="937"/>
      <c r="R141" s="938"/>
      <c r="V141" s="76" t="s">
        <v>1801</v>
      </c>
      <c r="W141" s="83" t="str">
        <f>$C$343&amp;""</f>
        <v/>
      </c>
    </row>
    <row r="142" spans="1:23" ht="13.2">
      <c r="C142" s="1688"/>
      <c r="D142" s="1689"/>
      <c r="E142" s="1689"/>
      <c r="F142" s="1689"/>
      <c r="G142" s="1689"/>
      <c r="H142" s="1689"/>
      <c r="I142" s="1689"/>
      <c r="J142" s="1689"/>
      <c r="K142" s="1689"/>
      <c r="L142" s="1689"/>
      <c r="M142" s="1689"/>
      <c r="N142" s="1689"/>
      <c r="O142" s="1689"/>
      <c r="P142" s="1689"/>
      <c r="Q142" s="1689"/>
      <c r="R142" s="1690"/>
      <c r="V142" s="83" t="s">
        <v>1802</v>
      </c>
      <c r="W142" s="83" t="str">
        <f>$P$348&amp;""</f>
        <v/>
      </c>
    </row>
    <row r="143" spans="1:23" ht="13.2">
      <c r="C143" s="939"/>
      <c r="D143" s="940"/>
      <c r="E143" s="940"/>
      <c r="F143" s="940"/>
      <c r="G143" s="940"/>
      <c r="H143" s="940"/>
      <c r="I143" s="940"/>
      <c r="J143" s="940"/>
      <c r="K143" s="940"/>
      <c r="L143" s="940"/>
      <c r="M143" s="940"/>
      <c r="N143" s="940"/>
      <c r="O143" s="940"/>
      <c r="P143" s="940"/>
      <c r="Q143" s="940"/>
      <c r="R143" s="941"/>
      <c r="V143" s="83" t="s">
        <v>1803</v>
      </c>
      <c r="W143" s="83" t="str">
        <f>$P$349&amp;""</f>
        <v/>
      </c>
    </row>
    <row r="144" spans="1:23" ht="13.2">
      <c r="C144" s="117"/>
      <c r="D144" s="117"/>
      <c r="E144" s="117"/>
      <c r="F144" s="117"/>
      <c r="G144" s="117"/>
      <c r="H144" s="117"/>
      <c r="I144" s="117"/>
      <c r="J144" s="117"/>
      <c r="K144" s="117"/>
      <c r="L144" s="117"/>
      <c r="M144" s="117"/>
      <c r="N144" s="117"/>
      <c r="O144" s="117"/>
      <c r="P144" s="117"/>
      <c r="Q144" s="117"/>
      <c r="R144" s="117"/>
      <c r="V144" s="83" t="s">
        <v>1804</v>
      </c>
      <c r="W144" s="83" t="str">
        <f>$P$350&amp;""</f>
        <v/>
      </c>
    </row>
    <row r="145" spans="2:23" ht="34.200000000000003" customHeight="1">
      <c r="C145" s="1687" t="s">
        <v>118</v>
      </c>
      <c r="D145" s="822"/>
      <c r="E145" s="822"/>
      <c r="F145" s="822"/>
      <c r="G145" s="822"/>
      <c r="H145" s="822"/>
      <c r="I145" s="822"/>
      <c r="J145" s="822"/>
      <c r="K145" s="822"/>
      <c r="L145" s="822"/>
      <c r="M145" s="822"/>
      <c r="N145" s="822"/>
      <c r="O145" s="822"/>
      <c r="P145" s="822"/>
      <c r="Q145" s="822"/>
      <c r="R145" s="823"/>
      <c r="V145" s="83" t="s">
        <v>1805</v>
      </c>
      <c r="W145" s="83" t="str">
        <f>$P$351&amp;""</f>
        <v/>
      </c>
    </row>
    <row r="146" spans="2:23" ht="13.2">
      <c r="C146" s="936"/>
      <c r="D146" s="937"/>
      <c r="E146" s="937"/>
      <c r="F146" s="937"/>
      <c r="G146" s="937"/>
      <c r="H146" s="937"/>
      <c r="I146" s="937"/>
      <c r="J146" s="937"/>
      <c r="K146" s="937"/>
      <c r="L146" s="937"/>
      <c r="M146" s="937"/>
      <c r="N146" s="937"/>
      <c r="O146" s="937"/>
      <c r="P146" s="937"/>
      <c r="Q146" s="937"/>
      <c r="R146" s="938"/>
      <c r="V146" s="83" t="s">
        <v>1806</v>
      </c>
      <c r="W146" s="83" t="str">
        <f>$P$352&amp;""</f>
        <v/>
      </c>
    </row>
    <row r="147" spans="2:23" ht="13.2">
      <c r="C147" s="1688"/>
      <c r="D147" s="1689"/>
      <c r="E147" s="1689"/>
      <c r="F147" s="1689"/>
      <c r="G147" s="1689"/>
      <c r="H147" s="1689"/>
      <c r="I147" s="1689"/>
      <c r="J147" s="1689"/>
      <c r="K147" s="1689"/>
      <c r="L147" s="1689"/>
      <c r="M147" s="1689"/>
      <c r="N147" s="1689"/>
      <c r="O147" s="1689"/>
      <c r="P147" s="1689"/>
      <c r="Q147" s="1689"/>
      <c r="R147" s="1690"/>
      <c r="V147" s="83" t="s">
        <v>1807</v>
      </c>
      <c r="W147" s="83" t="str">
        <f>$P$357&amp;""</f>
        <v/>
      </c>
    </row>
    <row r="148" spans="2:23" ht="13.2">
      <c r="C148" s="939"/>
      <c r="D148" s="940"/>
      <c r="E148" s="940"/>
      <c r="F148" s="940"/>
      <c r="G148" s="940"/>
      <c r="H148" s="940"/>
      <c r="I148" s="940"/>
      <c r="J148" s="940"/>
      <c r="K148" s="940"/>
      <c r="L148" s="940"/>
      <c r="M148" s="940"/>
      <c r="N148" s="940"/>
      <c r="O148" s="940"/>
      <c r="P148" s="940"/>
      <c r="Q148" s="940"/>
      <c r="R148" s="941"/>
      <c r="V148" s="83" t="s">
        <v>1808</v>
      </c>
      <c r="W148" s="83" t="str">
        <f>$P$358&amp;""</f>
        <v/>
      </c>
    </row>
    <row r="149" spans="2:23" ht="13.2">
      <c r="C149" s="106"/>
      <c r="D149" s="106"/>
      <c r="E149" s="106"/>
      <c r="F149" s="106"/>
      <c r="G149" s="106"/>
      <c r="H149" s="106"/>
      <c r="I149" s="106"/>
      <c r="J149" s="106"/>
      <c r="K149" s="106"/>
      <c r="L149" s="106"/>
      <c r="M149" s="106"/>
      <c r="N149" s="106"/>
      <c r="O149" s="106"/>
      <c r="P149" s="106"/>
      <c r="Q149" s="106"/>
      <c r="R149" s="106"/>
      <c r="V149" s="83" t="s">
        <v>1809</v>
      </c>
      <c r="W149" s="83" t="str">
        <f>$P$359&amp;""</f>
        <v/>
      </c>
    </row>
    <row r="150" spans="2:23" ht="13.2">
      <c r="B150" s="115" t="s">
        <v>119</v>
      </c>
      <c r="C150" s="117"/>
      <c r="D150" s="117"/>
      <c r="E150" s="117"/>
      <c r="F150" s="117"/>
      <c r="G150" s="117"/>
      <c r="H150" s="117"/>
      <c r="I150" s="117"/>
      <c r="J150" s="117"/>
      <c r="K150" s="117"/>
      <c r="L150" s="117"/>
      <c r="M150" s="117"/>
      <c r="N150" s="117"/>
      <c r="O150" s="117"/>
      <c r="P150" s="117"/>
      <c r="Q150" s="117"/>
      <c r="R150" s="117"/>
      <c r="V150" s="83" t="s">
        <v>1810</v>
      </c>
      <c r="W150" s="83" t="str">
        <f>$P$360&amp;""</f>
        <v/>
      </c>
    </row>
    <row r="151" spans="2:23" ht="33" customHeight="1">
      <c r="C151" s="1687" t="s">
        <v>728</v>
      </c>
      <c r="D151" s="822"/>
      <c r="E151" s="822"/>
      <c r="F151" s="822"/>
      <c r="G151" s="822"/>
      <c r="H151" s="822"/>
      <c r="I151" s="822"/>
      <c r="J151" s="822"/>
      <c r="K151" s="822"/>
      <c r="L151" s="822"/>
      <c r="M151" s="822"/>
      <c r="N151" s="822"/>
      <c r="O151" s="822"/>
      <c r="P151" s="822"/>
      <c r="Q151" s="822"/>
      <c r="R151" s="823"/>
      <c r="V151" s="83" t="s">
        <v>1811</v>
      </c>
      <c r="W151" s="83" t="str">
        <f>$P$361&amp;""</f>
        <v/>
      </c>
    </row>
    <row r="152" spans="2:23" ht="13.2">
      <c r="C152" s="936"/>
      <c r="D152" s="937"/>
      <c r="E152" s="937"/>
      <c r="F152" s="937"/>
      <c r="G152" s="937"/>
      <c r="H152" s="937"/>
      <c r="I152" s="937"/>
      <c r="J152" s="937"/>
      <c r="K152" s="937"/>
      <c r="L152" s="937"/>
      <c r="M152" s="937"/>
      <c r="N152" s="937"/>
      <c r="O152" s="937"/>
      <c r="P152" s="937"/>
      <c r="Q152" s="937"/>
      <c r="R152" s="938"/>
      <c r="V152" s="83" t="s">
        <v>1812</v>
      </c>
      <c r="W152" s="83" t="str">
        <f>$P$362&amp;""</f>
        <v/>
      </c>
    </row>
    <row r="153" spans="2:23" ht="13.2">
      <c r="C153" s="1688"/>
      <c r="D153" s="1689"/>
      <c r="E153" s="1689"/>
      <c r="F153" s="1689"/>
      <c r="G153" s="1689"/>
      <c r="H153" s="1689"/>
      <c r="I153" s="1689"/>
      <c r="J153" s="1689"/>
      <c r="K153" s="1689"/>
      <c r="L153" s="1689"/>
      <c r="M153" s="1689"/>
      <c r="N153" s="1689"/>
      <c r="O153" s="1689"/>
      <c r="P153" s="1689"/>
      <c r="Q153" s="1689"/>
      <c r="R153" s="1690"/>
      <c r="V153" s="83" t="s">
        <v>1813</v>
      </c>
      <c r="W153" s="83" t="str">
        <f>$P$363&amp;""</f>
        <v/>
      </c>
    </row>
    <row r="154" spans="2:23" ht="13.2">
      <c r="C154" s="939"/>
      <c r="D154" s="940"/>
      <c r="E154" s="940"/>
      <c r="F154" s="940"/>
      <c r="G154" s="940"/>
      <c r="H154" s="940"/>
      <c r="I154" s="940"/>
      <c r="J154" s="940"/>
      <c r="K154" s="940"/>
      <c r="L154" s="940"/>
      <c r="M154" s="940"/>
      <c r="N154" s="940"/>
      <c r="O154" s="940"/>
      <c r="P154" s="940"/>
      <c r="Q154" s="940"/>
      <c r="R154" s="941"/>
      <c r="V154" s="83" t="s">
        <v>1814</v>
      </c>
      <c r="W154" s="83" t="str">
        <f>$L$376&amp;""</f>
        <v/>
      </c>
    </row>
    <row r="155" spans="2:23" ht="13.2">
      <c r="V155" s="83" t="s">
        <v>1815</v>
      </c>
      <c r="W155" s="83" t="str">
        <f>$L$377&amp;""</f>
        <v/>
      </c>
    </row>
    <row r="156" spans="2:23" ht="33" customHeight="1">
      <c r="C156" s="1687" t="s">
        <v>1552</v>
      </c>
      <c r="D156" s="822"/>
      <c r="E156" s="822"/>
      <c r="F156" s="822"/>
      <c r="G156" s="822"/>
      <c r="H156" s="822"/>
      <c r="I156" s="822"/>
      <c r="J156" s="822"/>
      <c r="K156" s="822"/>
      <c r="L156" s="822"/>
      <c r="M156" s="822"/>
      <c r="N156" s="822"/>
      <c r="O156" s="822"/>
      <c r="P156" s="822"/>
      <c r="Q156" s="822"/>
      <c r="R156" s="823"/>
      <c r="V156" s="83" t="s">
        <v>1816</v>
      </c>
      <c r="W156" s="83" t="str">
        <f>$L$378&amp;""</f>
        <v/>
      </c>
    </row>
    <row r="157" spans="2:23" ht="13.2">
      <c r="C157" s="936"/>
      <c r="D157" s="937"/>
      <c r="E157" s="937"/>
      <c r="F157" s="937"/>
      <c r="G157" s="937"/>
      <c r="H157" s="937"/>
      <c r="I157" s="937"/>
      <c r="J157" s="937"/>
      <c r="K157" s="937"/>
      <c r="L157" s="937"/>
      <c r="M157" s="937"/>
      <c r="N157" s="937"/>
      <c r="O157" s="937"/>
      <c r="P157" s="937"/>
      <c r="Q157" s="937"/>
      <c r="R157" s="938"/>
      <c r="V157" s="83" t="s">
        <v>1817</v>
      </c>
      <c r="W157" s="83" t="str">
        <f>$L$379&amp;""</f>
        <v/>
      </c>
    </row>
    <row r="158" spans="2:23" ht="13.2">
      <c r="C158" s="1688"/>
      <c r="D158" s="1689"/>
      <c r="E158" s="1689"/>
      <c r="F158" s="1689"/>
      <c r="G158" s="1689"/>
      <c r="H158" s="1689"/>
      <c r="I158" s="1689"/>
      <c r="J158" s="1689"/>
      <c r="K158" s="1689"/>
      <c r="L158" s="1689"/>
      <c r="M158" s="1689"/>
      <c r="N158" s="1689"/>
      <c r="O158" s="1689"/>
      <c r="P158" s="1689"/>
      <c r="Q158" s="1689"/>
      <c r="R158" s="1690"/>
      <c r="V158" s="83" t="s">
        <v>1818</v>
      </c>
      <c r="W158" s="83" t="str">
        <f>$O$376&amp;""</f>
        <v/>
      </c>
    </row>
    <row r="159" spans="2:23" ht="13.2">
      <c r="C159" s="939"/>
      <c r="D159" s="940"/>
      <c r="E159" s="940"/>
      <c r="F159" s="940"/>
      <c r="G159" s="940"/>
      <c r="H159" s="940"/>
      <c r="I159" s="940"/>
      <c r="J159" s="940"/>
      <c r="K159" s="940"/>
      <c r="L159" s="940"/>
      <c r="M159" s="940"/>
      <c r="N159" s="940"/>
      <c r="O159" s="940"/>
      <c r="P159" s="940"/>
      <c r="Q159" s="940"/>
      <c r="R159" s="941"/>
      <c r="V159" s="83" t="s">
        <v>1819</v>
      </c>
      <c r="W159" s="83" t="str">
        <f>$O$377&amp;""</f>
        <v/>
      </c>
    </row>
    <row r="160" spans="2:23" ht="13.2">
      <c r="V160" s="83" t="s">
        <v>1820</v>
      </c>
      <c r="W160" s="83" t="str">
        <f>$O$379&amp;""</f>
        <v/>
      </c>
    </row>
    <row r="161" spans="1:23" ht="13.2">
      <c r="B161" s="115" t="s">
        <v>120</v>
      </c>
      <c r="C161" s="115"/>
      <c r="D161" s="115"/>
      <c r="E161" s="115"/>
      <c r="F161" s="115"/>
      <c r="G161" s="115"/>
      <c r="V161" s="83" t="s">
        <v>1821</v>
      </c>
      <c r="W161" s="83" t="str">
        <f>$L$389&amp;""</f>
        <v/>
      </c>
    </row>
    <row r="162" spans="1:23" ht="33" customHeight="1">
      <c r="C162" s="1687" t="s">
        <v>729</v>
      </c>
      <c r="D162" s="822"/>
      <c r="E162" s="822"/>
      <c r="F162" s="822"/>
      <c r="G162" s="822"/>
      <c r="H162" s="822"/>
      <c r="I162" s="822"/>
      <c r="J162" s="822"/>
      <c r="K162" s="822"/>
      <c r="L162" s="822"/>
      <c r="M162" s="822"/>
      <c r="N162" s="822"/>
      <c r="O162" s="822"/>
      <c r="P162" s="822"/>
      <c r="Q162" s="822"/>
      <c r="R162" s="823"/>
      <c r="V162" s="83" t="s">
        <v>1822</v>
      </c>
      <c r="W162" s="83" t="str">
        <f>$O$389&amp;""</f>
        <v/>
      </c>
    </row>
    <row r="163" spans="1:23" ht="13.2">
      <c r="C163" s="936"/>
      <c r="D163" s="937"/>
      <c r="E163" s="937"/>
      <c r="F163" s="937"/>
      <c r="G163" s="937"/>
      <c r="H163" s="937"/>
      <c r="I163" s="937"/>
      <c r="J163" s="937"/>
      <c r="K163" s="937"/>
      <c r="L163" s="937"/>
      <c r="M163" s="937"/>
      <c r="N163" s="937"/>
      <c r="O163" s="937"/>
      <c r="P163" s="937"/>
      <c r="Q163" s="937"/>
      <c r="R163" s="938"/>
      <c r="V163" s="83" t="s">
        <v>1823</v>
      </c>
      <c r="W163" s="83" t="str">
        <f>$L$397&amp;""</f>
        <v/>
      </c>
    </row>
    <row r="164" spans="1:23" ht="13.2">
      <c r="C164" s="1688"/>
      <c r="D164" s="1689"/>
      <c r="E164" s="1689"/>
      <c r="F164" s="1689"/>
      <c r="G164" s="1689"/>
      <c r="H164" s="1689"/>
      <c r="I164" s="1689"/>
      <c r="J164" s="1689"/>
      <c r="K164" s="1689"/>
      <c r="L164" s="1689"/>
      <c r="M164" s="1689"/>
      <c r="N164" s="1689"/>
      <c r="O164" s="1689"/>
      <c r="P164" s="1689"/>
      <c r="Q164" s="1689"/>
      <c r="R164" s="1690"/>
      <c r="V164" s="83" t="s">
        <v>1824</v>
      </c>
      <c r="W164" s="83" t="str">
        <f>$C$405&amp;""</f>
        <v/>
      </c>
    </row>
    <row r="165" spans="1:23" ht="13.2">
      <c r="C165" s="939"/>
      <c r="D165" s="940"/>
      <c r="E165" s="940"/>
      <c r="F165" s="940"/>
      <c r="G165" s="940"/>
      <c r="H165" s="940"/>
      <c r="I165" s="940"/>
      <c r="J165" s="940"/>
      <c r="K165" s="940"/>
      <c r="L165" s="940"/>
      <c r="M165" s="940"/>
      <c r="N165" s="940"/>
      <c r="O165" s="940"/>
      <c r="P165" s="940"/>
      <c r="Q165" s="940"/>
      <c r="R165" s="941"/>
      <c r="V165" s="83" t="s">
        <v>1825</v>
      </c>
      <c r="W165" s="83" t="str">
        <f>$L$410&amp;""</f>
        <v/>
      </c>
    </row>
    <row r="166" spans="1:23" ht="13.2">
      <c r="C166" s="106"/>
      <c r="D166" s="106"/>
      <c r="E166" s="106"/>
      <c r="F166" s="106"/>
      <c r="G166" s="106"/>
      <c r="H166" s="106"/>
      <c r="I166" s="106"/>
      <c r="J166" s="106"/>
      <c r="K166" s="106"/>
      <c r="L166" s="106"/>
      <c r="M166" s="106"/>
      <c r="N166" s="106"/>
      <c r="O166" s="106"/>
      <c r="P166" s="106"/>
      <c r="Q166" s="106"/>
      <c r="R166" s="106"/>
      <c r="V166" s="83" t="s">
        <v>1826</v>
      </c>
      <c r="W166" s="83" t="str">
        <f>$L$423&amp;""</f>
        <v/>
      </c>
    </row>
    <row r="167" spans="1:23" ht="13.2">
      <c r="V167" s="83" t="s">
        <v>1827</v>
      </c>
      <c r="W167" s="83" t="str">
        <f>$L$433&amp;""</f>
        <v/>
      </c>
    </row>
    <row r="168" spans="1:23" ht="15" customHeight="1">
      <c r="A168" s="118" t="s">
        <v>121</v>
      </c>
      <c r="B168" s="119"/>
      <c r="C168" s="119"/>
      <c r="D168" s="119"/>
      <c r="E168" s="119"/>
      <c r="F168" s="120"/>
      <c r="G168" s="120"/>
      <c r="H168" s="120"/>
      <c r="I168" s="120"/>
      <c r="J168" s="84"/>
      <c r="K168" s="84"/>
      <c r="L168" s="84"/>
      <c r="M168" s="84"/>
      <c r="N168" s="84"/>
      <c r="O168" s="84"/>
      <c r="P168" s="84"/>
      <c r="Q168" s="84"/>
      <c r="R168" s="84"/>
      <c r="S168" s="84"/>
      <c r="T168" s="84"/>
      <c r="V168" s="83" t="s">
        <v>1828</v>
      </c>
      <c r="W168" s="83" t="str">
        <f>$N$442&amp;""</f>
        <v/>
      </c>
    </row>
    <row r="169" spans="1:23" ht="15" customHeight="1">
      <c r="A169" s="121"/>
      <c r="B169" s="122"/>
      <c r="C169" s="122"/>
      <c r="D169" s="122"/>
      <c r="E169" s="122"/>
      <c r="F169" s="101"/>
      <c r="G169" s="101"/>
      <c r="H169" s="101"/>
      <c r="I169" s="101"/>
      <c r="V169" s="83" t="s">
        <v>1829</v>
      </c>
      <c r="W169" s="83" t="str">
        <f>$N$443&amp;""</f>
        <v/>
      </c>
    </row>
    <row r="170" spans="1:23" ht="15" customHeight="1">
      <c r="A170" s="123" t="s">
        <v>122</v>
      </c>
      <c r="B170" s="119"/>
      <c r="C170" s="119"/>
      <c r="D170" s="119"/>
      <c r="E170" s="119"/>
      <c r="F170" s="120"/>
      <c r="G170" s="120"/>
      <c r="H170" s="120"/>
      <c r="I170" s="120"/>
      <c r="J170" s="84"/>
      <c r="K170" s="84"/>
      <c r="L170" s="84"/>
      <c r="M170" s="84"/>
      <c r="N170" s="84"/>
      <c r="O170" s="84"/>
      <c r="P170" s="84"/>
      <c r="Q170" s="84"/>
      <c r="R170" s="84"/>
      <c r="S170" s="84"/>
      <c r="T170" s="84"/>
      <c r="V170" s="83" t="s">
        <v>1830</v>
      </c>
      <c r="W170" s="83" t="str">
        <f>$N$444&amp;""</f>
        <v/>
      </c>
    </row>
    <row r="171" spans="1:23" ht="15" customHeight="1">
      <c r="A171" s="124"/>
      <c r="B171" s="122"/>
      <c r="C171" s="122"/>
      <c r="D171" s="122"/>
      <c r="E171" s="122"/>
      <c r="F171" s="101"/>
      <c r="G171" s="101"/>
      <c r="H171" s="101"/>
      <c r="V171" s="83" t="s">
        <v>1831</v>
      </c>
      <c r="W171" s="83" t="str">
        <f>$N$445&amp;""</f>
        <v/>
      </c>
    </row>
    <row r="172" spans="1:23" ht="15" customHeight="1">
      <c r="A172" s="125"/>
      <c r="B172" s="126" t="s">
        <v>1600</v>
      </c>
      <c r="C172" s="122"/>
      <c r="D172" s="122"/>
      <c r="E172" s="122"/>
      <c r="F172" s="101"/>
      <c r="G172" s="101"/>
      <c r="H172" s="101"/>
      <c r="I172" s="101"/>
      <c r="S172" s="127" t="s">
        <v>123</v>
      </c>
      <c r="V172" s="83" t="s">
        <v>1832</v>
      </c>
      <c r="W172" s="83" t="str">
        <f>$N$446&amp;""</f>
        <v/>
      </c>
    </row>
    <row r="173" spans="1:23" ht="15" customHeight="1">
      <c r="A173" s="125"/>
      <c r="C173" s="122"/>
      <c r="D173" s="122"/>
      <c r="E173" s="122"/>
      <c r="F173" s="101"/>
      <c r="G173" s="101"/>
      <c r="H173" s="101"/>
      <c r="I173" s="101"/>
      <c r="J173" s="119"/>
      <c r="V173" s="83" t="s">
        <v>1833</v>
      </c>
      <c r="W173" s="83" t="str">
        <f>$N$447&amp;""</f>
        <v/>
      </c>
    </row>
    <row r="174" spans="1:23" ht="15" customHeight="1">
      <c r="A174" s="124"/>
      <c r="B174" s="128" t="s">
        <v>285</v>
      </c>
      <c r="C174" s="129"/>
      <c r="D174" s="130"/>
      <c r="E174" s="129"/>
      <c r="F174" s="131"/>
      <c r="G174" s="131"/>
      <c r="H174" s="131"/>
      <c r="I174" s="131"/>
      <c r="J174" s="131"/>
      <c r="K174" s="129"/>
      <c r="L174" s="129"/>
      <c r="M174" s="129"/>
      <c r="N174" s="129"/>
      <c r="O174" s="129"/>
      <c r="P174" s="129"/>
      <c r="Q174" s="129"/>
      <c r="R174" s="129"/>
      <c r="S174" s="129"/>
      <c r="V174" s="83" t="s">
        <v>1834</v>
      </c>
      <c r="W174" s="83" t="str">
        <f>$N$448&amp;""</f>
        <v/>
      </c>
    </row>
    <row r="175" spans="1:23" ht="15" customHeight="1">
      <c r="B175" s="131"/>
      <c r="C175" s="646" t="s">
        <v>660</v>
      </c>
      <c r="D175" s="646"/>
      <c r="E175" s="646"/>
      <c r="F175" s="646"/>
      <c r="G175" s="646"/>
      <c r="H175" s="646"/>
      <c r="I175" s="646"/>
      <c r="J175" s="646"/>
      <c r="K175" s="646"/>
      <c r="L175" s="646"/>
      <c r="M175" s="646"/>
      <c r="N175" s="646"/>
      <c r="O175" s="646"/>
      <c r="P175" s="646"/>
      <c r="Q175" s="646"/>
      <c r="R175" s="646"/>
      <c r="S175" s="133"/>
      <c r="V175" s="83" t="s">
        <v>1835</v>
      </c>
      <c r="W175" s="83" t="str">
        <f>$C$450&amp;""</f>
        <v/>
      </c>
    </row>
    <row r="176" spans="1:23" ht="15" customHeight="1">
      <c r="A176" s="106"/>
      <c r="B176" s="129"/>
      <c r="C176" s="684" t="s">
        <v>59</v>
      </c>
      <c r="D176" s="685"/>
      <c r="E176" s="686"/>
      <c r="F176" s="129"/>
      <c r="G176" s="129"/>
      <c r="H176" s="129"/>
      <c r="I176" s="129"/>
      <c r="J176" s="129"/>
      <c r="K176" s="129"/>
      <c r="L176" s="129"/>
      <c r="M176" s="129"/>
      <c r="N176" s="129"/>
      <c r="O176" s="129"/>
      <c r="P176" s="129"/>
      <c r="Q176" s="129"/>
      <c r="R176" s="129"/>
      <c r="S176" s="134" t="str">
        <f>IF(エラー処理一覧!E2=1,エラー処理一覧!D2,"")</f>
        <v/>
      </c>
      <c r="V176" s="83" t="s">
        <v>1836</v>
      </c>
      <c r="W176" s="83" t="str">
        <f>$M$456&amp;""</f>
        <v/>
      </c>
    </row>
    <row r="177" spans="1:23" ht="13.2">
      <c r="A177" s="106"/>
      <c r="B177" s="129"/>
      <c r="C177" s="687"/>
      <c r="D177" s="688"/>
      <c r="E177" s="135" t="s">
        <v>286</v>
      </c>
      <c r="F177" s="129"/>
      <c r="G177" s="129"/>
      <c r="H177" s="129"/>
      <c r="I177" s="129"/>
      <c r="J177" s="129"/>
      <c r="K177" s="129"/>
      <c r="L177" s="129"/>
      <c r="M177" s="129"/>
      <c r="N177" s="129"/>
      <c r="O177" s="129"/>
      <c r="P177" s="129"/>
      <c r="Q177" s="129"/>
      <c r="R177" s="129"/>
      <c r="S177" s="129"/>
      <c r="V177" s="83" t="s">
        <v>1837</v>
      </c>
      <c r="W177" s="83" t="str">
        <f>$M$457&amp;""</f>
        <v/>
      </c>
    </row>
    <row r="178" spans="1:23" ht="15" customHeight="1">
      <c r="A178" s="106"/>
      <c r="B178" s="129"/>
      <c r="C178" s="136" t="s">
        <v>747</v>
      </c>
      <c r="D178" s="644" t="s">
        <v>3208</v>
      </c>
      <c r="E178" s="644"/>
      <c r="F178" s="644"/>
      <c r="G178" s="644"/>
      <c r="H178" s="644"/>
      <c r="I178" s="644"/>
      <c r="J178" s="644"/>
      <c r="K178" s="644"/>
      <c r="L178" s="644"/>
      <c r="M178" s="644"/>
      <c r="N178" s="644"/>
      <c r="O178" s="644"/>
      <c r="P178" s="644"/>
      <c r="Q178" s="644"/>
      <c r="R178" s="644"/>
      <c r="S178" s="129"/>
      <c r="V178" s="83" t="s">
        <v>1838</v>
      </c>
      <c r="W178" s="83" t="str">
        <f>$M$461&amp;""</f>
        <v/>
      </c>
    </row>
    <row r="179" spans="1:23" ht="26.25" customHeight="1">
      <c r="A179" s="106"/>
      <c r="B179" s="129"/>
      <c r="C179" s="138"/>
      <c r="D179" s="644"/>
      <c r="E179" s="644"/>
      <c r="F179" s="644"/>
      <c r="G179" s="644"/>
      <c r="H179" s="644"/>
      <c r="I179" s="644"/>
      <c r="J179" s="644"/>
      <c r="K179" s="644"/>
      <c r="L179" s="644"/>
      <c r="M179" s="644"/>
      <c r="N179" s="644"/>
      <c r="O179" s="644"/>
      <c r="P179" s="644"/>
      <c r="Q179" s="644"/>
      <c r="R179" s="644"/>
      <c r="S179" s="129"/>
      <c r="V179" s="83" t="s">
        <v>1839</v>
      </c>
      <c r="W179" s="83" t="str">
        <f>$L$467&amp;""</f>
        <v/>
      </c>
    </row>
    <row r="180" spans="1:23" ht="15" customHeight="1">
      <c r="A180" s="106"/>
      <c r="B180" s="129"/>
      <c r="C180" s="138"/>
      <c r="D180" s="129"/>
      <c r="E180" s="129"/>
      <c r="F180" s="129"/>
      <c r="G180" s="129"/>
      <c r="H180" s="129"/>
      <c r="I180" s="129"/>
      <c r="J180" s="129"/>
      <c r="K180" s="129"/>
      <c r="L180" s="129"/>
      <c r="M180" s="129"/>
      <c r="N180" s="129"/>
      <c r="O180" s="129"/>
      <c r="P180" s="129"/>
      <c r="Q180" s="129"/>
      <c r="R180" s="129"/>
      <c r="S180" s="129"/>
      <c r="V180" s="83" t="s">
        <v>1840</v>
      </c>
      <c r="W180" s="83" t="str">
        <f>$L$477&amp;""</f>
        <v/>
      </c>
    </row>
    <row r="181" spans="1:23" ht="15" customHeight="1">
      <c r="A181" s="106"/>
      <c r="B181" s="131"/>
      <c r="C181" s="682" t="s">
        <v>287</v>
      </c>
      <c r="D181" s="682"/>
      <c r="E181" s="682"/>
      <c r="F181" s="682"/>
      <c r="G181" s="682"/>
      <c r="H181" s="682"/>
      <c r="I181" s="682"/>
      <c r="J181" s="682"/>
      <c r="K181" s="682"/>
      <c r="L181" s="682"/>
      <c r="M181" s="682"/>
      <c r="N181" s="682"/>
      <c r="O181" s="682"/>
      <c r="P181" s="682"/>
      <c r="Q181" s="682"/>
      <c r="R181" s="682"/>
      <c r="S181" s="129"/>
      <c r="V181" s="83" t="s">
        <v>1841</v>
      </c>
      <c r="W181" s="83" t="str">
        <f>$N$482&amp;""</f>
        <v/>
      </c>
    </row>
    <row r="182" spans="1:23" ht="15" customHeight="1">
      <c r="A182" s="106"/>
      <c r="B182" s="129"/>
      <c r="C182" s="625" t="s">
        <v>288</v>
      </c>
      <c r="D182" s="625"/>
      <c r="E182" s="625"/>
      <c r="F182" s="625"/>
      <c r="G182" s="625"/>
      <c r="H182" s="625"/>
      <c r="I182" s="625"/>
      <c r="J182" s="625"/>
      <c r="K182" s="625"/>
      <c r="L182" s="625"/>
      <c r="M182" s="625"/>
      <c r="N182" s="625"/>
      <c r="O182" s="625"/>
      <c r="P182" s="625"/>
      <c r="Q182" s="625"/>
      <c r="R182" s="625"/>
      <c r="S182" s="129"/>
      <c r="V182" s="83" t="s">
        <v>1842</v>
      </c>
      <c r="W182" s="83" t="str">
        <f>$N$483&amp;""</f>
        <v/>
      </c>
    </row>
    <row r="183" spans="1:23" ht="15" customHeight="1">
      <c r="A183" s="106"/>
      <c r="B183" s="129"/>
      <c r="C183" s="625"/>
      <c r="D183" s="625"/>
      <c r="E183" s="625"/>
      <c r="F183" s="625"/>
      <c r="G183" s="625"/>
      <c r="H183" s="625"/>
      <c r="I183" s="625"/>
      <c r="J183" s="625"/>
      <c r="K183" s="625"/>
      <c r="L183" s="625"/>
      <c r="M183" s="625"/>
      <c r="N183" s="625"/>
      <c r="O183" s="625"/>
      <c r="P183" s="625"/>
      <c r="Q183" s="625"/>
      <c r="R183" s="625"/>
      <c r="S183" s="129"/>
      <c r="V183" s="83" t="s">
        <v>1843</v>
      </c>
      <c r="W183" s="83" t="str">
        <f>$N$484&amp;""</f>
        <v/>
      </c>
    </row>
    <row r="184" spans="1:23" ht="15" customHeight="1">
      <c r="A184" s="106"/>
      <c r="B184" s="141"/>
      <c r="C184" s="683" t="s">
        <v>289</v>
      </c>
      <c r="D184" s="683"/>
      <c r="E184" s="683"/>
      <c r="F184" s="683"/>
      <c r="G184" s="683"/>
      <c r="H184" s="683"/>
      <c r="I184" s="683"/>
      <c r="J184" s="683"/>
      <c r="K184" s="683"/>
      <c r="L184" s="683"/>
      <c r="M184" s="683"/>
      <c r="N184" s="683"/>
      <c r="O184" s="683"/>
      <c r="P184" s="683"/>
      <c r="Q184" s="683"/>
      <c r="R184" s="683"/>
      <c r="S184" s="133"/>
      <c r="V184" s="83" t="s">
        <v>1844</v>
      </c>
      <c r="W184" s="83" t="str">
        <f>$N$485&amp;""</f>
        <v/>
      </c>
    </row>
    <row r="185" spans="1:23" ht="15" customHeight="1">
      <c r="A185" s="124"/>
      <c r="B185" s="129"/>
      <c r="C185" s="675" t="s">
        <v>290</v>
      </c>
      <c r="D185" s="676"/>
      <c r="E185" s="676"/>
      <c r="F185" s="677"/>
      <c r="G185" s="678"/>
      <c r="H185" s="661" t="s">
        <v>291</v>
      </c>
      <c r="I185" s="662"/>
      <c r="J185" s="662"/>
      <c r="K185" s="663"/>
      <c r="L185" s="664" t="s">
        <v>292</v>
      </c>
      <c r="M185" s="662"/>
      <c r="N185" s="661" t="s">
        <v>293</v>
      </c>
      <c r="O185" s="666"/>
      <c r="P185" s="669" t="s">
        <v>294</v>
      </c>
      <c r="Q185" s="670"/>
      <c r="R185" s="129"/>
      <c r="S185" s="134" t="str">
        <f>IF(エラー処理一覧!E3=1,エラー処理一覧!D3,"")</f>
        <v/>
      </c>
      <c r="V185" s="83" t="s">
        <v>1845</v>
      </c>
      <c r="W185" s="83" t="str">
        <f>$N$486&amp;""</f>
        <v/>
      </c>
    </row>
    <row r="186" spans="1:23" ht="30" customHeight="1">
      <c r="A186" s="124"/>
      <c r="B186" s="129"/>
      <c r="C186" s="679"/>
      <c r="D186" s="680"/>
      <c r="E186" s="680"/>
      <c r="F186" s="680"/>
      <c r="G186" s="681"/>
      <c r="H186" s="673" t="s">
        <v>295</v>
      </c>
      <c r="I186" s="674"/>
      <c r="J186" s="674" t="s">
        <v>296</v>
      </c>
      <c r="K186" s="674"/>
      <c r="L186" s="665"/>
      <c r="M186" s="665"/>
      <c r="N186" s="667"/>
      <c r="O186" s="668"/>
      <c r="P186" s="671"/>
      <c r="Q186" s="672"/>
      <c r="R186" s="129"/>
      <c r="S186" s="129"/>
      <c r="V186" s="83" t="s">
        <v>1846</v>
      </c>
      <c r="W186" s="83" t="str">
        <f>$N$487&amp;""</f>
        <v/>
      </c>
    </row>
    <row r="187" spans="1:23" ht="15" customHeight="1">
      <c r="A187" s="124"/>
      <c r="B187" s="129"/>
      <c r="C187" s="144" t="s">
        <v>297</v>
      </c>
      <c r="D187" s="145"/>
      <c r="E187" s="146"/>
      <c r="F187" s="147"/>
      <c r="G187" s="148"/>
      <c r="H187" s="649"/>
      <c r="I187" s="650"/>
      <c r="J187" s="647"/>
      <c r="K187" s="648"/>
      <c r="L187" s="649"/>
      <c r="M187" s="650"/>
      <c r="N187" s="647"/>
      <c r="O187" s="648"/>
      <c r="P187" s="651">
        <f>SUM(H187:O187)</f>
        <v>0</v>
      </c>
      <c r="Q187" s="652"/>
      <c r="R187" s="129"/>
      <c r="S187" s="134" t="str">
        <f>IF(エラー処理一覧!E4=1,エラー処理一覧!D4,"")</f>
        <v/>
      </c>
      <c r="V187" s="83" t="s">
        <v>1847</v>
      </c>
      <c r="W187" s="83" t="str">
        <f>$N$488&amp;""</f>
        <v/>
      </c>
    </row>
    <row r="188" spans="1:23" ht="15" customHeight="1">
      <c r="A188" s="124"/>
      <c r="B188" s="129"/>
      <c r="C188" s="149"/>
      <c r="D188" s="660" t="s">
        <v>661</v>
      </c>
      <c r="E188" s="660"/>
      <c r="F188" s="660"/>
      <c r="G188" s="660"/>
      <c r="H188" s="649"/>
      <c r="I188" s="650"/>
      <c r="J188" s="647"/>
      <c r="K188" s="648"/>
      <c r="L188" s="649"/>
      <c r="M188" s="650"/>
      <c r="N188" s="647"/>
      <c r="O188" s="648"/>
      <c r="P188" s="651">
        <f t="shared" ref="P188:P192" si="0">SUM(H188:O188)</f>
        <v>0</v>
      </c>
      <c r="Q188" s="652"/>
      <c r="R188" s="129"/>
      <c r="S188" s="129"/>
      <c r="V188" s="83" t="s">
        <v>1848</v>
      </c>
      <c r="W188" s="83" t="str">
        <f>$C$490&amp;""</f>
        <v/>
      </c>
    </row>
    <row r="189" spans="1:23" ht="15" customHeight="1">
      <c r="A189" s="124"/>
      <c r="B189" s="129"/>
      <c r="C189" s="144" t="s">
        <v>298</v>
      </c>
      <c r="D189" s="145"/>
      <c r="E189" s="146"/>
      <c r="F189" s="147"/>
      <c r="G189" s="148"/>
      <c r="H189" s="649"/>
      <c r="I189" s="650"/>
      <c r="J189" s="647"/>
      <c r="K189" s="648"/>
      <c r="L189" s="649"/>
      <c r="M189" s="650"/>
      <c r="N189" s="647"/>
      <c r="O189" s="648"/>
      <c r="P189" s="651">
        <f t="shared" si="0"/>
        <v>0</v>
      </c>
      <c r="Q189" s="652"/>
      <c r="R189" s="129"/>
      <c r="S189" s="129"/>
      <c r="V189" s="83" t="s">
        <v>1849</v>
      </c>
      <c r="W189" s="83" t="str">
        <f>$H$498&amp;""</f>
        <v>　</v>
      </c>
    </row>
    <row r="190" spans="1:23" ht="15" customHeight="1">
      <c r="A190" s="124"/>
      <c r="B190" s="129"/>
      <c r="C190" s="149"/>
      <c r="D190" s="660" t="s">
        <v>661</v>
      </c>
      <c r="E190" s="660"/>
      <c r="F190" s="660"/>
      <c r="G190" s="660"/>
      <c r="H190" s="649"/>
      <c r="I190" s="650"/>
      <c r="J190" s="647"/>
      <c r="K190" s="648"/>
      <c r="L190" s="649"/>
      <c r="M190" s="650"/>
      <c r="N190" s="647"/>
      <c r="O190" s="648"/>
      <c r="P190" s="651">
        <f t="shared" si="0"/>
        <v>0</v>
      </c>
      <c r="Q190" s="652"/>
      <c r="R190" s="129"/>
      <c r="S190" s="129"/>
      <c r="V190" s="83" t="s">
        <v>1850</v>
      </c>
      <c r="W190" s="83" t="str">
        <f>$H$502&amp;""</f>
        <v>　</v>
      </c>
    </row>
    <row r="191" spans="1:23" ht="15" customHeight="1">
      <c r="A191" s="124"/>
      <c r="B191" s="129"/>
      <c r="C191" s="144" t="s">
        <v>299</v>
      </c>
      <c r="D191" s="146"/>
      <c r="E191" s="146"/>
      <c r="F191" s="150"/>
      <c r="G191" s="151"/>
      <c r="H191" s="649"/>
      <c r="I191" s="650"/>
      <c r="J191" s="647"/>
      <c r="K191" s="648"/>
      <c r="L191" s="649"/>
      <c r="M191" s="650"/>
      <c r="N191" s="647"/>
      <c r="O191" s="648"/>
      <c r="P191" s="651">
        <f t="shared" si="0"/>
        <v>0</v>
      </c>
      <c r="Q191" s="652"/>
      <c r="R191" s="129"/>
      <c r="S191" s="129"/>
      <c r="V191" s="83" t="s">
        <v>1851</v>
      </c>
      <c r="W191" s="83" t="str">
        <f>$J$498&amp;""</f>
        <v>　</v>
      </c>
    </row>
    <row r="192" spans="1:23" ht="15" customHeight="1" thickBot="1">
      <c r="A192" s="124"/>
      <c r="B192" s="129"/>
      <c r="C192" s="144" t="s">
        <v>300</v>
      </c>
      <c r="D192" s="146"/>
      <c r="E192" s="152"/>
      <c r="F192" s="153"/>
      <c r="G192" s="154"/>
      <c r="H192" s="649"/>
      <c r="I192" s="650"/>
      <c r="J192" s="647"/>
      <c r="K192" s="648"/>
      <c r="L192" s="649"/>
      <c r="M192" s="650"/>
      <c r="N192" s="647"/>
      <c r="O192" s="648"/>
      <c r="P192" s="653">
        <f t="shared" si="0"/>
        <v>0</v>
      </c>
      <c r="Q192" s="654"/>
      <c r="R192" s="129"/>
      <c r="S192" s="129"/>
      <c r="V192" s="83" t="s">
        <v>1852</v>
      </c>
      <c r="W192" s="83" t="str">
        <f>$J$502&amp;""</f>
        <v>　</v>
      </c>
    </row>
    <row r="193" spans="1:23" ht="15" customHeight="1" thickTop="1">
      <c r="A193" s="124"/>
      <c r="B193" s="129"/>
      <c r="C193" s="655" t="s">
        <v>301</v>
      </c>
      <c r="D193" s="656"/>
      <c r="E193" s="656"/>
      <c r="F193" s="155"/>
      <c r="G193" s="156"/>
      <c r="H193" s="657">
        <f>SUM(H187,H189,H191,H192)</f>
        <v>0</v>
      </c>
      <c r="I193" s="657"/>
      <c r="J193" s="657">
        <f>SUM(J187,J189,J191,J192)</f>
        <v>0</v>
      </c>
      <c r="K193" s="657"/>
      <c r="L193" s="657">
        <f>SUM(L187,L189,L191,L192)</f>
        <v>0</v>
      </c>
      <c r="M193" s="657"/>
      <c r="N193" s="657">
        <f>SUM(N187,N189,N191,N192)</f>
        <v>0</v>
      </c>
      <c r="O193" s="657"/>
      <c r="P193" s="658">
        <f>SUM(H193:O193)</f>
        <v>0</v>
      </c>
      <c r="Q193" s="659"/>
      <c r="R193" s="129"/>
      <c r="S193" s="129"/>
      <c r="V193" s="83" t="s">
        <v>1853</v>
      </c>
      <c r="W193" s="83" t="str">
        <f>$L$498&amp;""</f>
        <v>　</v>
      </c>
    </row>
    <row r="194" spans="1:23" ht="15" customHeight="1">
      <c r="A194" s="124"/>
      <c r="B194" s="130"/>
      <c r="C194" s="157" t="s">
        <v>200</v>
      </c>
      <c r="D194" s="644" t="s">
        <v>3415</v>
      </c>
      <c r="E194" s="644"/>
      <c r="F194" s="644"/>
      <c r="G194" s="644"/>
      <c r="H194" s="644"/>
      <c r="I194" s="644"/>
      <c r="J194" s="644"/>
      <c r="K194" s="644"/>
      <c r="L194" s="644"/>
      <c r="M194" s="644"/>
      <c r="N194" s="644"/>
      <c r="O194" s="644"/>
      <c r="P194" s="644"/>
      <c r="Q194" s="644"/>
      <c r="R194" s="644"/>
      <c r="S194" s="129"/>
      <c r="V194" s="83" t="s">
        <v>1854</v>
      </c>
      <c r="W194" s="83" t="str">
        <f>$L$502&amp;""</f>
        <v>　</v>
      </c>
    </row>
    <row r="195" spans="1:23" ht="15" customHeight="1">
      <c r="A195" s="124"/>
      <c r="B195" s="130"/>
      <c r="C195" s="157"/>
      <c r="D195" s="644"/>
      <c r="E195" s="644"/>
      <c r="F195" s="644"/>
      <c r="G195" s="644"/>
      <c r="H195" s="644"/>
      <c r="I195" s="644"/>
      <c r="J195" s="644"/>
      <c r="K195" s="644"/>
      <c r="L195" s="644"/>
      <c r="M195" s="644"/>
      <c r="N195" s="644"/>
      <c r="O195" s="644"/>
      <c r="P195" s="644"/>
      <c r="Q195" s="644"/>
      <c r="R195" s="644"/>
      <c r="S195" s="129"/>
      <c r="V195" s="83" t="s">
        <v>1855</v>
      </c>
      <c r="W195" s="83" t="str">
        <f>$H$517&amp;""</f>
        <v/>
      </c>
    </row>
    <row r="196" spans="1:23" ht="15" customHeight="1">
      <c r="A196" s="124"/>
      <c r="B196" s="130"/>
      <c r="C196" s="157"/>
      <c r="D196" s="644" t="s">
        <v>3416</v>
      </c>
      <c r="E196" s="644"/>
      <c r="F196" s="644"/>
      <c r="G196" s="644"/>
      <c r="H196" s="644"/>
      <c r="I196" s="644"/>
      <c r="J196" s="644"/>
      <c r="K196" s="644"/>
      <c r="L196" s="644"/>
      <c r="M196" s="644"/>
      <c r="N196" s="644"/>
      <c r="O196" s="644"/>
      <c r="P196" s="644"/>
      <c r="Q196" s="644"/>
      <c r="R196" s="644"/>
      <c r="S196" s="129"/>
      <c r="V196" s="83" t="s">
        <v>1856</v>
      </c>
      <c r="W196" s="83" t="str">
        <f>$H$518&amp;""</f>
        <v/>
      </c>
    </row>
    <row r="197" spans="1:23" ht="15" customHeight="1">
      <c r="A197" s="124"/>
      <c r="B197" s="130"/>
      <c r="C197" s="157"/>
      <c r="D197" s="644"/>
      <c r="E197" s="644"/>
      <c r="F197" s="644"/>
      <c r="G197" s="644"/>
      <c r="H197" s="644"/>
      <c r="I197" s="644"/>
      <c r="J197" s="644"/>
      <c r="K197" s="644"/>
      <c r="L197" s="644"/>
      <c r="M197" s="644"/>
      <c r="N197" s="644"/>
      <c r="O197" s="644"/>
      <c r="P197" s="644"/>
      <c r="Q197" s="644"/>
      <c r="R197" s="644"/>
      <c r="S197" s="129"/>
      <c r="V197" s="83" t="s">
        <v>1857</v>
      </c>
      <c r="W197" s="83" t="str">
        <f>$H$519&amp;""</f>
        <v/>
      </c>
    </row>
    <row r="198" spans="1:23" ht="15" customHeight="1">
      <c r="A198" s="124"/>
      <c r="B198" s="130"/>
      <c r="C198" s="157" t="s">
        <v>201</v>
      </c>
      <c r="D198" s="644" t="s">
        <v>302</v>
      </c>
      <c r="E198" s="644"/>
      <c r="F198" s="644"/>
      <c r="G198" s="644"/>
      <c r="H198" s="644"/>
      <c r="I198" s="644"/>
      <c r="J198" s="644"/>
      <c r="K198" s="644"/>
      <c r="L198" s="644"/>
      <c r="M198" s="644"/>
      <c r="N198" s="644"/>
      <c r="O198" s="644"/>
      <c r="P198" s="644"/>
      <c r="Q198" s="644"/>
      <c r="R198" s="644"/>
      <c r="S198" s="129"/>
      <c r="V198" s="83" t="s">
        <v>1858</v>
      </c>
      <c r="W198" s="83" t="str">
        <f>$H$520&amp;""</f>
        <v/>
      </c>
    </row>
    <row r="199" spans="1:23" ht="15" customHeight="1">
      <c r="A199" s="124"/>
      <c r="B199" s="130"/>
      <c r="C199" s="157" t="s">
        <v>202</v>
      </c>
      <c r="D199" s="644" t="s">
        <v>303</v>
      </c>
      <c r="E199" s="644"/>
      <c r="F199" s="644"/>
      <c r="G199" s="644"/>
      <c r="H199" s="644"/>
      <c r="I199" s="644"/>
      <c r="J199" s="644"/>
      <c r="K199" s="644"/>
      <c r="L199" s="644"/>
      <c r="M199" s="644"/>
      <c r="N199" s="644"/>
      <c r="O199" s="644"/>
      <c r="P199" s="644"/>
      <c r="Q199" s="644"/>
      <c r="R199" s="644"/>
      <c r="S199" s="129"/>
      <c r="V199" s="83" t="s">
        <v>1859</v>
      </c>
      <c r="W199" s="83" t="str">
        <f>$H$521&amp;""</f>
        <v/>
      </c>
    </row>
    <row r="200" spans="1:23" ht="7.95" customHeight="1">
      <c r="A200" s="124"/>
      <c r="B200" s="130"/>
      <c r="C200" s="158"/>
      <c r="D200" s="140"/>
      <c r="E200" s="140"/>
      <c r="F200" s="140"/>
      <c r="G200" s="140"/>
      <c r="H200" s="140"/>
      <c r="I200" s="140"/>
      <c r="J200" s="140"/>
      <c r="K200" s="140"/>
      <c r="L200" s="140"/>
      <c r="M200" s="140"/>
      <c r="N200" s="140"/>
      <c r="O200" s="140"/>
      <c r="P200" s="140"/>
      <c r="Q200" s="140"/>
      <c r="R200" s="140"/>
      <c r="S200" s="129"/>
      <c r="V200" s="83" t="s">
        <v>1860</v>
      </c>
      <c r="W200" s="83" t="str">
        <f>$H$522&amp;""</f>
        <v/>
      </c>
    </row>
    <row r="201" spans="1:23" ht="13.95" customHeight="1">
      <c r="A201" s="124"/>
      <c r="B201" s="130"/>
      <c r="C201" s="158"/>
      <c r="D201" s="140"/>
      <c r="E201" s="140"/>
      <c r="F201" s="140"/>
      <c r="G201" s="140"/>
      <c r="H201" s="140"/>
      <c r="I201" s="140"/>
      <c r="J201" s="140"/>
      <c r="K201" s="140"/>
      <c r="L201" s="140"/>
      <c r="M201" s="140"/>
      <c r="N201" s="140"/>
      <c r="O201" s="140"/>
      <c r="P201" s="140"/>
      <c r="Q201" s="140"/>
      <c r="R201" s="140"/>
      <c r="S201" s="129"/>
      <c r="V201" s="83" t="s">
        <v>1861</v>
      </c>
      <c r="W201" s="83" t="str">
        <f>$J$517&amp;""</f>
        <v/>
      </c>
    </row>
    <row r="202" spans="1:23" ht="18.75" customHeight="1">
      <c r="A202" s="124"/>
      <c r="B202" s="129"/>
      <c r="C202" s="646" t="s">
        <v>3209</v>
      </c>
      <c r="D202" s="682"/>
      <c r="E202" s="682"/>
      <c r="F202" s="682"/>
      <c r="G202" s="682"/>
      <c r="H202" s="682"/>
      <c r="I202" s="682"/>
      <c r="J202" s="682"/>
      <c r="K202" s="682"/>
      <c r="L202" s="682"/>
      <c r="M202" s="682"/>
      <c r="N202" s="682"/>
      <c r="O202" s="682"/>
      <c r="P202" s="682"/>
      <c r="Q202" s="682"/>
      <c r="R202" s="682"/>
      <c r="S202" s="129"/>
      <c r="V202" s="83" t="s">
        <v>1862</v>
      </c>
      <c r="W202" s="83" t="str">
        <f>$J$518&amp;""</f>
        <v/>
      </c>
    </row>
    <row r="203" spans="1:23" ht="18.75" customHeight="1">
      <c r="A203" s="124"/>
      <c r="B203" s="129"/>
      <c r="C203" s="691" t="s">
        <v>3210</v>
      </c>
      <c r="D203" s="692"/>
      <c r="E203" s="692"/>
      <c r="F203" s="583" t="s">
        <v>458</v>
      </c>
      <c r="G203" s="584"/>
      <c r="H203" s="693"/>
      <c r="I203" s="139"/>
      <c r="J203" s="139"/>
      <c r="K203" s="139"/>
      <c r="L203" s="139"/>
      <c r="M203" s="139"/>
      <c r="N203" s="139"/>
      <c r="O203" s="139"/>
      <c r="P203" s="139"/>
      <c r="Q203" s="139"/>
      <c r="R203" s="139"/>
      <c r="S203" s="129"/>
      <c r="V203" s="83" t="s">
        <v>1863</v>
      </c>
      <c r="W203" s="83" t="str">
        <f>$J$519&amp;""</f>
        <v/>
      </c>
    </row>
    <row r="204" spans="1:23" ht="15" customHeight="1">
      <c r="A204" s="124"/>
      <c r="B204" s="159"/>
      <c r="C204" s="689" t="s">
        <v>733</v>
      </c>
      <c r="D204" s="690"/>
      <c r="E204" s="690"/>
      <c r="F204" s="687"/>
      <c r="G204" s="688"/>
      <c r="H204" s="160" t="s">
        <v>286</v>
      </c>
      <c r="I204" s="129"/>
      <c r="J204" s="129"/>
      <c r="K204" s="129"/>
      <c r="L204" s="129"/>
      <c r="M204" s="129"/>
      <c r="N204" s="129"/>
      <c r="O204" s="129"/>
      <c r="P204" s="129"/>
      <c r="Q204" s="129"/>
      <c r="R204" s="129"/>
      <c r="S204" s="161"/>
      <c r="V204" s="83" t="s">
        <v>1864</v>
      </c>
      <c r="W204" s="83" t="str">
        <f>$J$520&amp;""</f>
        <v/>
      </c>
    </row>
    <row r="205" spans="1:23" ht="15" customHeight="1">
      <c r="A205" s="124"/>
      <c r="B205" s="128"/>
      <c r="C205" s="129"/>
      <c r="D205" s="130"/>
      <c r="E205" s="129"/>
      <c r="F205" s="129"/>
      <c r="G205" s="129"/>
      <c r="H205" s="129"/>
      <c r="I205" s="129"/>
      <c r="J205" s="129"/>
      <c r="K205" s="129"/>
      <c r="L205" s="129"/>
      <c r="M205" s="162"/>
      <c r="N205" s="129"/>
      <c r="O205" s="129"/>
      <c r="P205" s="129"/>
      <c r="Q205" s="129"/>
      <c r="R205" s="129"/>
      <c r="S205" s="129"/>
      <c r="V205" s="83" t="s">
        <v>1865</v>
      </c>
      <c r="W205" s="83" t="str">
        <f>$J$521&amp;""</f>
        <v/>
      </c>
    </row>
    <row r="206" spans="1:23" ht="15" customHeight="1">
      <c r="A206" s="124"/>
      <c r="B206" s="128"/>
      <c r="C206" s="129"/>
      <c r="D206" s="130"/>
      <c r="E206" s="129"/>
      <c r="F206" s="129"/>
      <c r="G206" s="129"/>
      <c r="H206" s="129"/>
      <c r="I206" s="129"/>
      <c r="J206" s="129"/>
      <c r="K206" s="129"/>
      <c r="L206" s="129"/>
      <c r="M206" s="162"/>
      <c r="N206" s="129"/>
      <c r="O206" s="129"/>
      <c r="P206" s="129"/>
      <c r="Q206" s="129"/>
      <c r="R206" s="129"/>
      <c r="S206" s="129"/>
      <c r="V206" s="83" t="s">
        <v>1866</v>
      </c>
      <c r="W206" s="83" t="str">
        <f>$J$522&amp;""</f>
        <v/>
      </c>
    </row>
    <row r="207" spans="1:23" ht="15" customHeight="1">
      <c r="A207" s="124"/>
      <c r="B207" s="128"/>
      <c r="C207" s="129"/>
      <c r="D207" s="130"/>
      <c r="E207" s="129"/>
      <c r="F207" s="129"/>
      <c r="G207" s="129"/>
      <c r="H207" s="129"/>
      <c r="I207" s="129"/>
      <c r="J207" s="129"/>
      <c r="K207" s="129"/>
      <c r="L207" s="129"/>
      <c r="M207" s="162"/>
      <c r="N207" s="129"/>
      <c r="O207" s="129"/>
      <c r="P207" s="129"/>
      <c r="Q207" s="129"/>
      <c r="R207" s="129"/>
      <c r="S207" s="129"/>
      <c r="V207" s="83" t="s">
        <v>1867</v>
      </c>
      <c r="W207" s="83" t="str">
        <f>$L$517&amp;""</f>
        <v/>
      </c>
    </row>
    <row r="208" spans="1:23" ht="15" customHeight="1">
      <c r="A208" s="124"/>
      <c r="B208" s="159" t="s">
        <v>124</v>
      </c>
      <c r="C208" s="130"/>
      <c r="D208" s="130"/>
      <c r="E208" s="130"/>
      <c r="F208" s="130"/>
      <c r="G208" s="129"/>
      <c r="H208" s="129"/>
      <c r="I208" s="129"/>
      <c r="J208" s="129"/>
      <c r="K208" s="129"/>
      <c r="L208" s="129"/>
      <c r="M208" s="129"/>
      <c r="N208" s="129"/>
      <c r="O208" s="129"/>
      <c r="P208" s="129"/>
      <c r="Q208" s="129"/>
      <c r="R208" s="129"/>
      <c r="S208" s="161" t="s">
        <v>304</v>
      </c>
      <c r="V208" s="83" t="s">
        <v>1868</v>
      </c>
      <c r="W208" s="83" t="str">
        <f>$L$518&amp;""</f>
        <v/>
      </c>
    </row>
    <row r="209" spans="1:23" ht="15" customHeight="1">
      <c r="A209" s="124"/>
      <c r="B209" s="128"/>
      <c r="C209" s="129"/>
      <c r="D209" s="130"/>
      <c r="E209" s="129"/>
      <c r="F209" s="129"/>
      <c r="G209" s="129"/>
      <c r="H209" s="129"/>
      <c r="I209" s="129"/>
      <c r="J209" s="129"/>
      <c r="K209" s="129"/>
      <c r="L209" s="129"/>
      <c r="M209" s="162"/>
      <c r="N209" s="129"/>
      <c r="O209" s="129"/>
      <c r="P209" s="129"/>
      <c r="Q209" s="129"/>
      <c r="R209" s="129"/>
      <c r="S209" s="129"/>
      <c r="V209" s="83" t="s">
        <v>1869</v>
      </c>
      <c r="W209" s="83" t="str">
        <f>$L$519&amp;""</f>
        <v/>
      </c>
    </row>
    <row r="210" spans="1:23" ht="15" customHeight="1">
      <c r="A210" s="124"/>
      <c r="B210" s="129" t="s">
        <v>257</v>
      </c>
      <c r="C210" s="129"/>
      <c r="D210" s="129"/>
      <c r="E210" s="129"/>
      <c r="F210" s="129"/>
      <c r="G210" s="129"/>
      <c r="H210" s="129"/>
      <c r="I210" s="129"/>
      <c r="J210" s="129"/>
      <c r="K210" s="129"/>
      <c r="L210" s="129"/>
      <c r="M210" s="129"/>
      <c r="N210" s="129"/>
      <c r="O210" s="129"/>
      <c r="P210" s="129"/>
      <c r="Q210" s="129"/>
      <c r="R210" s="129"/>
      <c r="S210" s="129"/>
      <c r="V210" s="83" t="s">
        <v>1870</v>
      </c>
      <c r="W210" s="83" t="str">
        <f>$L$520&amp;""</f>
        <v/>
      </c>
    </row>
    <row r="211" spans="1:23" ht="15" customHeight="1">
      <c r="A211" s="124"/>
      <c r="B211" s="129"/>
      <c r="C211" s="646" t="s">
        <v>3211</v>
      </c>
      <c r="D211" s="646"/>
      <c r="E211" s="646"/>
      <c r="F211" s="646"/>
      <c r="G211" s="646"/>
      <c r="H211" s="646"/>
      <c r="I211" s="646"/>
      <c r="J211" s="646"/>
      <c r="K211" s="646"/>
      <c r="L211" s="646"/>
      <c r="M211" s="646"/>
      <c r="N211" s="646"/>
      <c r="O211" s="646"/>
      <c r="P211" s="646"/>
      <c r="Q211" s="646"/>
      <c r="R211" s="646"/>
      <c r="S211" s="133"/>
      <c r="V211" s="83" t="s">
        <v>1871</v>
      </c>
      <c r="W211" s="83" t="str">
        <f>$L$521&amp;""</f>
        <v/>
      </c>
    </row>
    <row r="212" spans="1:23" ht="15" customHeight="1">
      <c r="A212" s="124"/>
      <c r="B212" s="129"/>
      <c r="C212" s="643" t="s">
        <v>125</v>
      </c>
      <c r="D212" s="643"/>
      <c r="E212" s="643"/>
      <c r="F212" s="643"/>
      <c r="G212" s="643"/>
      <c r="H212" s="643"/>
      <c r="I212" s="643"/>
      <c r="J212" s="643"/>
      <c r="K212" s="643"/>
      <c r="L212" s="643"/>
      <c r="M212" s="643" t="s">
        <v>59</v>
      </c>
      <c r="N212" s="643"/>
      <c r="O212" s="643"/>
      <c r="P212" s="132"/>
      <c r="Q212" s="132"/>
      <c r="R212" s="132"/>
      <c r="S212" s="133"/>
      <c r="V212" s="83" t="s">
        <v>1872</v>
      </c>
      <c r="W212" s="83" t="str">
        <f>$L$522&amp;""</f>
        <v/>
      </c>
    </row>
    <row r="213" spans="1:23" ht="15" customHeight="1">
      <c r="A213" s="124"/>
      <c r="B213" s="129"/>
      <c r="C213" s="643"/>
      <c r="D213" s="643"/>
      <c r="E213" s="643"/>
      <c r="F213" s="643"/>
      <c r="G213" s="643"/>
      <c r="H213" s="643"/>
      <c r="I213" s="643"/>
      <c r="J213" s="643"/>
      <c r="K213" s="643"/>
      <c r="L213" s="643"/>
      <c r="M213" s="643" t="s">
        <v>743</v>
      </c>
      <c r="N213" s="643"/>
      <c r="O213" s="643"/>
      <c r="P213" s="132"/>
      <c r="Q213" s="132"/>
      <c r="R213" s="132"/>
      <c r="S213" s="134" t="str">
        <f>IF(エラー処理一覧!E8=1,エラー処理一覧!D8,"")</f>
        <v/>
      </c>
      <c r="V213" s="83" t="s">
        <v>1873</v>
      </c>
      <c r="W213" s="83" t="str">
        <f>$N$517&amp;""</f>
        <v/>
      </c>
    </row>
    <row r="214" spans="1:23" ht="15" customHeight="1">
      <c r="A214" s="124"/>
      <c r="B214" s="129"/>
      <c r="C214" s="640" t="s">
        <v>305</v>
      </c>
      <c r="D214" s="694"/>
      <c r="E214" s="694"/>
      <c r="F214" s="694"/>
      <c r="G214" s="694"/>
      <c r="H214" s="694"/>
      <c r="I214" s="694"/>
      <c r="J214" s="694"/>
      <c r="K214" s="694"/>
      <c r="L214" s="694"/>
      <c r="M214" s="642"/>
      <c r="N214" s="642"/>
      <c r="O214" s="163" t="s">
        <v>126</v>
      </c>
      <c r="P214" s="132"/>
      <c r="Q214" s="132"/>
      <c r="R214" s="132"/>
      <c r="S214" s="134" t="str">
        <f>IF(エラー処理一覧!E5=1,エラー処理一覧!D5,"")</f>
        <v/>
      </c>
      <c r="V214" s="83" t="s">
        <v>1874</v>
      </c>
      <c r="W214" s="83" t="str">
        <f>$N$518&amp;""</f>
        <v/>
      </c>
    </row>
    <row r="215" spans="1:23" ht="15" customHeight="1">
      <c r="A215" s="124"/>
      <c r="B215" s="129"/>
      <c r="C215" s="164" t="s">
        <v>306</v>
      </c>
      <c r="D215" s="640" t="s">
        <v>307</v>
      </c>
      <c r="E215" s="641"/>
      <c r="F215" s="641"/>
      <c r="G215" s="641"/>
      <c r="H215" s="641"/>
      <c r="I215" s="641"/>
      <c r="J215" s="641"/>
      <c r="K215" s="641"/>
      <c r="L215" s="641"/>
      <c r="M215" s="642"/>
      <c r="N215" s="642"/>
      <c r="O215" s="165" t="s">
        <v>126</v>
      </c>
      <c r="P215" s="132"/>
      <c r="Q215" s="132"/>
      <c r="R215" s="132"/>
      <c r="S215" s="134" t="str">
        <f>IF(エラー処理一覧!E6=1,エラー処理一覧!D6,"")</f>
        <v/>
      </c>
      <c r="V215" s="83" t="s">
        <v>1875</v>
      </c>
      <c r="W215" s="83" t="str">
        <f>$N$519&amp;""</f>
        <v/>
      </c>
    </row>
    <row r="216" spans="1:23" ht="15" customHeight="1">
      <c r="A216" s="124"/>
      <c r="B216" s="129"/>
      <c r="C216" s="166" t="s">
        <v>308</v>
      </c>
      <c r="D216" s="167"/>
      <c r="E216" s="641" t="s">
        <v>309</v>
      </c>
      <c r="F216" s="641"/>
      <c r="G216" s="641"/>
      <c r="H216" s="641"/>
      <c r="I216" s="641"/>
      <c r="J216" s="641"/>
      <c r="K216" s="641"/>
      <c r="L216" s="641"/>
      <c r="M216" s="642"/>
      <c r="N216" s="642"/>
      <c r="O216" s="165" t="s">
        <v>126</v>
      </c>
      <c r="P216" s="132"/>
      <c r="Q216" s="132"/>
      <c r="R216" s="132"/>
      <c r="S216" s="134" t="str">
        <f>IF(エラー処理一覧!E7=1,エラー処理一覧!D7,"")</f>
        <v/>
      </c>
      <c r="V216" s="83" t="s">
        <v>1876</v>
      </c>
      <c r="W216" s="83" t="str">
        <f>$N$520&amp;""</f>
        <v/>
      </c>
    </row>
    <row r="217" spans="1:23" ht="28.2" customHeight="1">
      <c r="B217" s="168"/>
      <c r="C217" s="157" t="s">
        <v>200</v>
      </c>
      <c r="D217" s="644" t="s">
        <v>310</v>
      </c>
      <c r="E217" s="644"/>
      <c r="F217" s="644"/>
      <c r="G217" s="644"/>
      <c r="H217" s="644"/>
      <c r="I217" s="644"/>
      <c r="J217" s="644"/>
      <c r="K217" s="644"/>
      <c r="L217" s="644"/>
      <c r="M217" s="644"/>
      <c r="N217" s="644"/>
      <c r="O217" s="644"/>
      <c r="P217" s="644"/>
      <c r="Q217" s="644"/>
      <c r="R217" s="644"/>
      <c r="S217" s="129"/>
      <c r="V217" s="83" t="s">
        <v>1877</v>
      </c>
      <c r="W217" s="83" t="str">
        <f>$N$521&amp;""</f>
        <v/>
      </c>
    </row>
    <row r="218" spans="1:23" ht="15" customHeight="1">
      <c r="B218" s="168"/>
      <c r="C218" s="157" t="s">
        <v>201</v>
      </c>
      <c r="D218" s="644" t="s">
        <v>311</v>
      </c>
      <c r="E218" s="644"/>
      <c r="F218" s="644"/>
      <c r="G218" s="644"/>
      <c r="H218" s="644"/>
      <c r="I218" s="644"/>
      <c r="J218" s="644"/>
      <c r="K218" s="644"/>
      <c r="L218" s="644"/>
      <c r="M218" s="644"/>
      <c r="N218" s="644"/>
      <c r="O218" s="644"/>
      <c r="P218" s="644"/>
      <c r="Q218" s="644"/>
      <c r="R218" s="645"/>
      <c r="S218" s="129"/>
      <c r="V218" s="83" t="s">
        <v>1878</v>
      </c>
      <c r="W218" s="83" t="str">
        <f>$N$522&amp;""</f>
        <v/>
      </c>
    </row>
    <row r="219" spans="1:23" ht="15" customHeight="1">
      <c r="B219" s="168"/>
      <c r="C219" s="157"/>
      <c r="D219" s="644"/>
      <c r="E219" s="644"/>
      <c r="F219" s="644"/>
      <c r="G219" s="644"/>
      <c r="H219" s="644"/>
      <c r="I219" s="644"/>
      <c r="J219" s="644"/>
      <c r="K219" s="644"/>
      <c r="L219" s="644"/>
      <c r="M219" s="644"/>
      <c r="N219" s="644"/>
      <c r="O219" s="644"/>
      <c r="P219" s="644"/>
      <c r="Q219" s="644"/>
      <c r="R219" s="645"/>
      <c r="S219" s="129"/>
      <c r="V219" s="83" t="s">
        <v>1879</v>
      </c>
      <c r="W219" s="83" t="str">
        <f>$P$517&amp;""</f>
        <v/>
      </c>
    </row>
    <row r="220" spans="1:23" ht="15" customHeight="1">
      <c r="B220" s="168"/>
      <c r="C220" s="130"/>
      <c r="D220" s="169"/>
      <c r="E220" s="169"/>
      <c r="F220" s="169"/>
      <c r="G220" s="169"/>
      <c r="H220" s="169"/>
      <c r="I220" s="169"/>
      <c r="J220" s="169"/>
      <c r="K220" s="169"/>
      <c r="L220" s="169"/>
      <c r="M220" s="169"/>
      <c r="N220" s="169"/>
      <c r="O220" s="169"/>
      <c r="P220" s="169"/>
      <c r="Q220" s="169"/>
      <c r="R220" s="129"/>
      <c r="S220" s="129"/>
      <c r="V220" s="83" t="s">
        <v>1880</v>
      </c>
      <c r="W220" s="83" t="str">
        <f>$P$518&amp;""</f>
        <v/>
      </c>
    </row>
    <row r="221" spans="1:23" ht="15" customHeight="1">
      <c r="B221" s="168" t="s">
        <v>127</v>
      </c>
      <c r="C221" s="129"/>
      <c r="D221" s="129"/>
      <c r="E221" s="129"/>
      <c r="F221" s="129"/>
      <c r="G221" s="129"/>
      <c r="H221" s="129"/>
      <c r="I221" s="129"/>
      <c r="J221" s="129"/>
      <c r="K221" s="129"/>
      <c r="L221" s="129"/>
      <c r="M221" s="129"/>
      <c r="N221" s="129"/>
      <c r="O221" s="129"/>
      <c r="P221" s="129"/>
      <c r="Q221" s="129"/>
      <c r="R221" s="129"/>
      <c r="S221" s="129"/>
      <c r="V221" s="83" t="s">
        <v>1881</v>
      </c>
      <c r="W221" s="83" t="str">
        <f>$P$519&amp;""</f>
        <v/>
      </c>
    </row>
    <row r="222" spans="1:23" ht="27" customHeight="1">
      <c r="B222" s="129"/>
      <c r="C222" s="646" t="s">
        <v>312</v>
      </c>
      <c r="D222" s="646"/>
      <c r="E222" s="646"/>
      <c r="F222" s="646"/>
      <c r="G222" s="646"/>
      <c r="H222" s="646"/>
      <c r="I222" s="646"/>
      <c r="J222" s="646"/>
      <c r="K222" s="646"/>
      <c r="L222" s="646"/>
      <c r="M222" s="646"/>
      <c r="N222" s="646"/>
      <c r="O222" s="646"/>
      <c r="P222" s="646"/>
      <c r="Q222" s="646"/>
      <c r="R222" s="646"/>
      <c r="S222" s="133"/>
      <c r="V222" s="83" t="s">
        <v>1882</v>
      </c>
      <c r="W222" s="83" t="str">
        <f>$P$520&amp;""</f>
        <v/>
      </c>
    </row>
    <row r="223" spans="1:23" ht="18.75" customHeight="1">
      <c r="B223" s="168"/>
      <c r="C223" s="569" t="s">
        <v>128</v>
      </c>
      <c r="D223" s="570"/>
      <c r="E223" s="570"/>
      <c r="F223" s="570"/>
      <c r="G223" s="570"/>
      <c r="H223" s="570"/>
      <c r="I223" s="570"/>
      <c r="J223" s="570"/>
      <c r="K223" s="570"/>
      <c r="L223" s="571"/>
      <c r="M223" s="569" t="s">
        <v>59</v>
      </c>
      <c r="N223" s="570"/>
      <c r="O223" s="571"/>
      <c r="P223" s="170"/>
      <c r="Q223" s="171"/>
      <c r="R223" s="171"/>
      <c r="S223" s="129"/>
      <c r="V223" s="83" t="s">
        <v>1883</v>
      </c>
      <c r="W223" s="83" t="str">
        <f>$P$521&amp;""</f>
        <v/>
      </c>
    </row>
    <row r="224" spans="1:23" ht="15" customHeight="1">
      <c r="B224" s="168"/>
      <c r="C224" s="620" t="s">
        <v>129</v>
      </c>
      <c r="D224" s="621"/>
      <c r="E224" s="621"/>
      <c r="F224" s="621"/>
      <c r="G224" s="621"/>
      <c r="H224" s="621"/>
      <c r="I224" s="621"/>
      <c r="J224" s="621"/>
      <c r="K224" s="621"/>
      <c r="L224" s="622"/>
      <c r="M224" s="623"/>
      <c r="N224" s="624"/>
      <c r="O224" s="173" t="s">
        <v>192</v>
      </c>
      <c r="P224" s="174"/>
      <c r="Q224" s="175"/>
      <c r="R224" s="147"/>
      <c r="S224" s="134" t="str">
        <f>IF(エラー処理一覧!E9=1,エラー処理一覧!D9,"")</f>
        <v/>
      </c>
      <c r="V224" s="83" t="s">
        <v>1884</v>
      </c>
      <c r="W224" s="83" t="str">
        <f>$P$522&amp;""</f>
        <v/>
      </c>
    </row>
    <row r="225" spans="2:23" ht="15" customHeight="1">
      <c r="B225" s="168"/>
      <c r="C225" s="620" t="s">
        <v>130</v>
      </c>
      <c r="D225" s="621"/>
      <c r="E225" s="621"/>
      <c r="F225" s="621"/>
      <c r="G225" s="621"/>
      <c r="H225" s="621"/>
      <c r="I225" s="621"/>
      <c r="J225" s="621"/>
      <c r="K225" s="621"/>
      <c r="L225" s="622"/>
      <c r="M225" s="623"/>
      <c r="N225" s="624"/>
      <c r="O225" s="173" t="s">
        <v>192</v>
      </c>
      <c r="P225" s="174"/>
      <c r="Q225" s="175"/>
      <c r="R225" s="147"/>
      <c r="S225" s="129"/>
      <c r="V225" s="83" t="s">
        <v>1885</v>
      </c>
      <c r="W225" s="83" t="str">
        <f>$N$534&amp;""</f>
        <v/>
      </c>
    </row>
    <row r="226" spans="2:23" ht="15" customHeight="1">
      <c r="B226" s="168"/>
      <c r="C226" s="620" t="s">
        <v>131</v>
      </c>
      <c r="D226" s="621"/>
      <c r="E226" s="621"/>
      <c r="F226" s="621"/>
      <c r="G226" s="621"/>
      <c r="H226" s="621"/>
      <c r="I226" s="621"/>
      <c r="J226" s="621"/>
      <c r="K226" s="621"/>
      <c r="L226" s="622"/>
      <c r="M226" s="623"/>
      <c r="N226" s="624"/>
      <c r="O226" s="173" t="s">
        <v>192</v>
      </c>
      <c r="P226" s="176"/>
      <c r="Q226" s="177"/>
      <c r="R226" s="147"/>
      <c r="S226" s="129"/>
      <c r="V226" s="83" t="s">
        <v>1886</v>
      </c>
      <c r="W226" s="83" t="str">
        <f>$N$535&amp;""</f>
        <v/>
      </c>
    </row>
    <row r="227" spans="2:23" ht="15" customHeight="1">
      <c r="B227" s="168"/>
      <c r="C227" s="620" t="s">
        <v>284</v>
      </c>
      <c r="D227" s="621"/>
      <c r="E227" s="621"/>
      <c r="F227" s="621"/>
      <c r="G227" s="621"/>
      <c r="H227" s="621"/>
      <c r="I227" s="621"/>
      <c r="J227" s="621"/>
      <c r="K227" s="621"/>
      <c r="L227" s="622"/>
      <c r="M227" s="623"/>
      <c r="N227" s="624"/>
      <c r="O227" s="173" t="s">
        <v>192</v>
      </c>
      <c r="P227" s="174"/>
      <c r="Q227" s="175"/>
      <c r="R227" s="147"/>
      <c r="S227" s="129"/>
      <c r="V227" s="83" t="s">
        <v>1887</v>
      </c>
      <c r="W227" s="83" t="str">
        <f>$N$536&amp;""</f>
        <v/>
      </c>
    </row>
    <row r="228" spans="2:23" ht="15" customHeight="1" thickBot="1">
      <c r="B228" s="168"/>
      <c r="C228" s="630" t="s">
        <v>132</v>
      </c>
      <c r="D228" s="631"/>
      <c r="E228" s="631"/>
      <c r="F228" s="631"/>
      <c r="G228" s="631"/>
      <c r="H228" s="631"/>
      <c r="I228" s="631"/>
      <c r="J228" s="631"/>
      <c r="K228" s="631"/>
      <c r="L228" s="632"/>
      <c r="M228" s="623"/>
      <c r="N228" s="624"/>
      <c r="O228" s="142" t="s">
        <v>192</v>
      </c>
      <c r="P228" s="174"/>
      <c r="Q228" s="175"/>
      <c r="R228" s="147"/>
      <c r="S228" s="129"/>
      <c r="V228" s="83" t="s">
        <v>1888</v>
      </c>
      <c r="W228" s="83" t="str">
        <f>$N$537&amp;""</f>
        <v/>
      </c>
    </row>
    <row r="229" spans="2:23" ht="15" customHeight="1" thickTop="1">
      <c r="B229" s="129"/>
      <c r="C229" s="633" t="s">
        <v>133</v>
      </c>
      <c r="D229" s="634"/>
      <c r="E229" s="634"/>
      <c r="F229" s="634"/>
      <c r="G229" s="634"/>
      <c r="H229" s="634"/>
      <c r="I229" s="634"/>
      <c r="J229" s="634"/>
      <c r="K229" s="634"/>
      <c r="L229" s="635"/>
      <c r="M229" s="636">
        <f>SUM(M224:N228)</f>
        <v>0</v>
      </c>
      <c r="N229" s="637"/>
      <c r="O229" s="178" t="s">
        <v>192</v>
      </c>
      <c r="P229" s="179"/>
      <c r="Q229" s="180"/>
      <c r="R229" s="147"/>
      <c r="S229" s="129"/>
      <c r="V229" s="83" t="s">
        <v>1889</v>
      </c>
      <c r="W229" s="83" t="str">
        <f>$N$538&amp;""</f>
        <v/>
      </c>
    </row>
    <row r="230" spans="2:23" ht="15" customHeight="1">
      <c r="B230" s="128"/>
      <c r="C230" s="625" t="s">
        <v>264</v>
      </c>
      <c r="D230" s="625"/>
      <c r="E230" s="625"/>
      <c r="F230" s="625"/>
      <c r="G230" s="625"/>
      <c r="H230" s="625"/>
      <c r="I230" s="625"/>
      <c r="J230" s="625"/>
      <c r="K230" s="625"/>
      <c r="L230" s="625"/>
      <c r="M230" s="625"/>
      <c r="N230" s="625"/>
      <c r="O230" s="625"/>
      <c r="P230" s="625"/>
      <c r="Q230" s="625"/>
      <c r="R230" s="625"/>
      <c r="S230" s="181"/>
      <c r="V230" s="83" t="s">
        <v>1890</v>
      </c>
      <c r="W230" s="83" t="str">
        <f>$N$539&amp;""</f>
        <v/>
      </c>
    </row>
    <row r="231" spans="2:23" ht="15" customHeight="1">
      <c r="B231" s="128"/>
      <c r="C231" s="625"/>
      <c r="D231" s="625"/>
      <c r="E231" s="625"/>
      <c r="F231" s="625"/>
      <c r="G231" s="625"/>
      <c r="H231" s="625"/>
      <c r="I231" s="625"/>
      <c r="J231" s="625"/>
      <c r="K231" s="625"/>
      <c r="L231" s="625"/>
      <c r="M231" s="625"/>
      <c r="N231" s="625"/>
      <c r="O231" s="625"/>
      <c r="P231" s="625"/>
      <c r="Q231" s="625"/>
      <c r="R231" s="625"/>
      <c r="S231" s="181"/>
      <c r="V231" s="83" t="s">
        <v>1891</v>
      </c>
      <c r="W231" s="83" t="str">
        <f>$N$540&amp;""</f>
        <v/>
      </c>
    </row>
    <row r="232" spans="2:23" ht="15" customHeight="1">
      <c r="B232" s="128"/>
      <c r="C232" s="626"/>
      <c r="D232" s="626"/>
      <c r="E232" s="626"/>
      <c r="F232" s="626"/>
      <c r="G232" s="626"/>
      <c r="H232" s="626"/>
      <c r="I232" s="626"/>
      <c r="J232" s="626"/>
      <c r="K232" s="626"/>
      <c r="L232" s="626"/>
      <c r="M232" s="626"/>
      <c r="N232" s="626"/>
      <c r="O232" s="626"/>
      <c r="P232" s="626"/>
      <c r="Q232" s="626"/>
      <c r="R232" s="626"/>
      <c r="S232" s="181"/>
      <c r="V232" s="83" t="s">
        <v>1892</v>
      </c>
      <c r="W232" s="83" t="str">
        <f>$C$542&amp;""</f>
        <v/>
      </c>
    </row>
    <row r="233" spans="2:23" ht="15" customHeight="1">
      <c r="B233" s="168"/>
      <c r="C233" s="616" t="s">
        <v>129</v>
      </c>
      <c r="D233" s="617"/>
      <c r="E233" s="617"/>
      <c r="F233" s="617"/>
      <c r="G233" s="617"/>
      <c r="H233" s="617"/>
      <c r="I233" s="617"/>
      <c r="J233" s="617"/>
      <c r="K233" s="617"/>
      <c r="L233" s="617"/>
      <c r="M233" s="617"/>
      <c r="N233" s="617"/>
      <c r="O233" s="617"/>
      <c r="P233" s="617"/>
      <c r="Q233" s="617"/>
      <c r="R233" s="618"/>
      <c r="S233" s="129"/>
      <c r="V233" s="83" t="s">
        <v>1893</v>
      </c>
      <c r="W233" s="83" t="str">
        <f>$O$552&amp;""</f>
        <v/>
      </c>
    </row>
    <row r="234" spans="2:23" ht="15" customHeight="1">
      <c r="B234" s="168"/>
      <c r="C234" s="182"/>
      <c r="D234" s="627" t="s">
        <v>134</v>
      </c>
      <c r="E234" s="628"/>
      <c r="F234" s="628"/>
      <c r="G234" s="628"/>
      <c r="H234" s="628"/>
      <c r="I234" s="628"/>
      <c r="J234" s="628"/>
      <c r="K234" s="628"/>
      <c r="L234" s="628"/>
      <c r="M234" s="628"/>
      <c r="N234" s="628"/>
      <c r="O234" s="628"/>
      <c r="P234" s="628"/>
      <c r="Q234" s="628"/>
      <c r="R234" s="629"/>
      <c r="S234" s="129"/>
      <c r="V234" s="83" t="s">
        <v>1894</v>
      </c>
      <c r="W234" s="83" t="str">
        <f>$O$553&amp;""</f>
        <v/>
      </c>
    </row>
    <row r="235" spans="2:23" ht="15" customHeight="1">
      <c r="B235" s="168"/>
      <c r="C235" s="616" t="s">
        <v>130</v>
      </c>
      <c r="D235" s="617"/>
      <c r="E235" s="617"/>
      <c r="F235" s="617"/>
      <c r="G235" s="617"/>
      <c r="H235" s="617"/>
      <c r="I235" s="617"/>
      <c r="J235" s="617"/>
      <c r="K235" s="617"/>
      <c r="L235" s="617"/>
      <c r="M235" s="617"/>
      <c r="N235" s="617"/>
      <c r="O235" s="617"/>
      <c r="P235" s="617"/>
      <c r="Q235" s="617"/>
      <c r="R235" s="618"/>
      <c r="S235" s="129"/>
      <c r="V235" s="83" t="s">
        <v>1895</v>
      </c>
      <c r="W235" s="83" t="str">
        <f>$O$554&amp;""</f>
        <v/>
      </c>
    </row>
    <row r="236" spans="2:23" ht="15" customHeight="1">
      <c r="B236" s="168"/>
      <c r="C236" s="638" t="s">
        <v>3</v>
      </c>
      <c r="D236" s="613" t="s">
        <v>135</v>
      </c>
      <c r="E236" s="614"/>
      <c r="F236" s="614"/>
      <c r="G236" s="614"/>
      <c r="H236" s="614"/>
      <c r="I236" s="614"/>
      <c r="J236" s="614"/>
      <c r="K236" s="614"/>
      <c r="L236" s="614"/>
      <c r="M236" s="614"/>
      <c r="N236" s="614"/>
      <c r="O236" s="614"/>
      <c r="P236" s="614"/>
      <c r="Q236" s="614"/>
      <c r="R236" s="615"/>
      <c r="S236" s="129"/>
      <c r="V236" s="83" t="s">
        <v>1896</v>
      </c>
      <c r="W236" s="83" t="str">
        <f>$O$555&amp;""</f>
        <v/>
      </c>
    </row>
    <row r="237" spans="2:23" ht="15" customHeight="1">
      <c r="B237" s="168"/>
      <c r="C237" s="638"/>
      <c r="D237" s="613" t="s">
        <v>136</v>
      </c>
      <c r="E237" s="614"/>
      <c r="F237" s="614"/>
      <c r="G237" s="614"/>
      <c r="H237" s="614"/>
      <c r="I237" s="614"/>
      <c r="J237" s="614"/>
      <c r="K237" s="614"/>
      <c r="L237" s="614"/>
      <c r="M237" s="614"/>
      <c r="N237" s="614"/>
      <c r="O237" s="614"/>
      <c r="P237" s="614"/>
      <c r="Q237" s="614"/>
      <c r="R237" s="615"/>
      <c r="S237" s="129"/>
      <c r="V237" s="83" t="s">
        <v>1897</v>
      </c>
      <c r="W237" s="83" t="str">
        <f>$O$556&amp;""</f>
        <v/>
      </c>
    </row>
    <row r="238" spans="2:23" ht="15" customHeight="1">
      <c r="B238" s="168"/>
      <c r="C238" s="639"/>
      <c r="D238" s="613" t="s">
        <v>137</v>
      </c>
      <c r="E238" s="614"/>
      <c r="F238" s="614"/>
      <c r="G238" s="614"/>
      <c r="H238" s="614"/>
      <c r="I238" s="614"/>
      <c r="J238" s="614"/>
      <c r="K238" s="614"/>
      <c r="L238" s="614"/>
      <c r="M238" s="614"/>
      <c r="N238" s="614"/>
      <c r="O238" s="614"/>
      <c r="P238" s="614"/>
      <c r="Q238" s="614"/>
      <c r="R238" s="615"/>
      <c r="S238" s="129"/>
      <c r="V238" s="83" t="s">
        <v>1898</v>
      </c>
      <c r="W238" s="83" t="str">
        <f>$O$557&amp;""</f>
        <v/>
      </c>
    </row>
    <row r="239" spans="2:23" ht="15" customHeight="1">
      <c r="B239" s="168"/>
      <c r="C239" s="616" t="s">
        <v>262</v>
      </c>
      <c r="D239" s="617"/>
      <c r="E239" s="617"/>
      <c r="F239" s="617"/>
      <c r="G239" s="617"/>
      <c r="H239" s="617"/>
      <c r="I239" s="617"/>
      <c r="J239" s="617"/>
      <c r="K239" s="617"/>
      <c r="L239" s="617"/>
      <c r="M239" s="617"/>
      <c r="N239" s="617"/>
      <c r="O239" s="617"/>
      <c r="P239" s="617"/>
      <c r="Q239" s="617"/>
      <c r="R239" s="618"/>
      <c r="S239" s="129"/>
      <c r="V239" s="83" t="s">
        <v>1899</v>
      </c>
      <c r="W239" s="83" t="str">
        <f>$O$558&amp;""</f>
        <v/>
      </c>
    </row>
    <row r="240" spans="2:23" ht="24.6" customHeight="1">
      <c r="B240" s="168"/>
      <c r="C240" s="182"/>
      <c r="D240" s="613" t="s">
        <v>54</v>
      </c>
      <c r="E240" s="614"/>
      <c r="F240" s="614"/>
      <c r="G240" s="614"/>
      <c r="H240" s="614"/>
      <c r="I240" s="614"/>
      <c r="J240" s="614"/>
      <c r="K240" s="614"/>
      <c r="L240" s="614"/>
      <c r="M240" s="614"/>
      <c r="N240" s="614"/>
      <c r="O240" s="614"/>
      <c r="P240" s="614"/>
      <c r="Q240" s="614"/>
      <c r="R240" s="615"/>
      <c r="S240" s="129"/>
      <c r="V240" s="83" t="s">
        <v>1900</v>
      </c>
      <c r="W240" s="83" t="str">
        <f>$O$559&amp;""</f>
        <v/>
      </c>
    </row>
    <row r="241" spans="1:23" ht="15" customHeight="1">
      <c r="B241" s="168"/>
      <c r="C241" s="616" t="s">
        <v>138</v>
      </c>
      <c r="D241" s="617"/>
      <c r="E241" s="617"/>
      <c r="F241" s="617"/>
      <c r="G241" s="617"/>
      <c r="H241" s="617"/>
      <c r="I241" s="617"/>
      <c r="J241" s="617"/>
      <c r="K241" s="617"/>
      <c r="L241" s="617"/>
      <c r="M241" s="617"/>
      <c r="N241" s="617"/>
      <c r="O241" s="617"/>
      <c r="P241" s="617"/>
      <c r="Q241" s="617"/>
      <c r="R241" s="618"/>
      <c r="S241" s="129"/>
      <c r="V241" s="83" t="s">
        <v>1901</v>
      </c>
      <c r="W241" s="83" t="str">
        <f>$O$560&amp;""</f>
        <v/>
      </c>
    </row>
    <row r="242" spans="1:23" ht="27" customHeight="1">
      <c r="B242" s="168"/>
      <c r="C242" s="182"/>
      <c r="D242" s="613" t="s">
        <v>263</v>
      </c>
      <c r="E242" s="614"/>
      <c r="F242" s="614"/>
      <c r="G242" s="614"/>
      <c r="H242" s="614"/>
      <c r="I242" s="614"/>
      <c r="J242" s="614"/>
      <c r="K242" s="614"/>
      <c r="L242" s="614"/>
      <c r="M242" s="614"/>
      <c r="N242" s="614"/>
      <c r="O242" s="614"/>
      <c r="P242" s="614"/>
      <c r="Q242" s="614"/>
      <c r="R242" s="615"/>
      <c r="S242" s="129"/>
      <c r="V242" s="83" t="s">
        <v>1902</v>
      </c>
      <c r="W242" s="83" t="str">
        <f>$O$561&amp;""</f>
        <v/>
      </c>
    </row>
    <row r="243" spans="1:23" ht="20.7" customHeight="1">
      <c r="B243" s="128"/>
      <c r="C243" s="616" t="s">
        <v>132</v>
      </c>
      <c r="D243" s="617"/>
      <c r="E243" s="617"/>
      <c r="F243" s="617"/>
      <c r="G243" s="617"/>
      <c r="H243" s="617"/>
      <c r="I243" s="617"/>
      <c r="J243" s="617"/>
      <c r="K243" s="617"/>
      <c r="L243" s="617"/>
      <c r="M243" s="617"/>
      <c r="N243" s="617"/>
      <c r="O243" s="617"/>
      <c r="P243" s="617"/>
      <c r="Q243" s="617"/>
      <c r="R243" s="618"/>
      <c r="S243" s="129"/>
      <c r="V243" s="83" t="s">
        <v>1903</v>
      </c>
      <c r="W243" s="83" t="str">
        <f>$O$562&amp;""</f>
        <v/>
      </c>
    </row>
    <row r="244" spans="1:23" ht="31.5" customHeight="1">
      <c r="B244" s="128"/>
      <c r="C244" s="183"/>
      <c r="D244" s="613" t="s">
        <v>313</v>
      </c>
      <c r="E244" s="614"/>
      <c r="F244" s="614"/>
      <c r="G244" s="614"/>
      <c r="H244" s="614"/>
      <c r="I244" s="614"/>
      <c r="J244" s="614"/>
      <c r="K244" s="614"/>
      <c r="L244" s="614"/>
      <c r="M244" s="614"/>
      <c r="N244" s="614"/>
      <c r="O244" s="614"/>
      <c r="P244" s="614"/>
      <c r="Q244" s="614"/>
      <c r="R244" s="615"/>
      <c r="S244" s="129"/>
      <c r="V244" s="83" t="s">
        <v>1904</v>
      </c>
      <c r="W244" s="83" t="str">
        <f>$O$563&amp;""</f>
        <v/>
      </c>
    </row>
    <row r="245" spans="1:23" ht="18" customHeight="1">
      <c r="B245" s="128"/>
      <c r="C245" s="169"/>
      <c r="D245" s="169"/>
      <c r="E245" s="137"/>
      <c r="F245" s="137"/>
      <c r="G245" s="137"/>
      <c r="H245" s="137"/>
      <c r="I245" s="137"/>
      <c r="J245" s="137"/>
      <c r="K245" s="137"/>
      <c r="L245" s="137"/>
      <c r="M245" s="137"/>
      <c r="N245" s="137"/>
      <c r="O245" s="137"/>
      <c r="P245" s="137"/>
      <c r="Q245" s="137"/>
      <c r="R245" s="129"/>
      <c r="S245" s="129"/>
      <c r="V245" s="83" t="s">
        <v>1905</v>
      </c>
      <c r="W245" s="83" t="str">
        <f>$O$564&amp;""</f>
        <v/>
      </c>
    </row>
    <row r="246" spans="1:23" ht="15" customHeight="1">
      <c r="B246" s="184" t="s">
        <v>314</v>
      </c>
      <c r="C246" s="129"/>
      <c r="D246" s="129"/>
      <c r="E246" s="129"/>
      <c r="F246" s="129"/>
      <c r="G246" s="129"/>
      <c r="H246" s="129"/>
      <c r="I246" s="171"/>
      <c r="J246" s="171"/>
      <c r="K246" s="171"/>
      <c r="L246" s="171"/>
      <c r="M246" s="171"/>
      <c r="N246" s="171"/>
      <c r="O246" s="171"/>
      <c r="P246" s="171"/>
      <c r="Q246" s="171"/>
      <c r="R246" s="171"/>
      <c r="S246" s="161" t="s">
        <v>139</v>
      </c>
      <c r="V246" s="83" t="s">
        <v>1906</v>
      </c>
      <c r="W246" s="83" t="str">
        <f>$C$566&amp;""</f>
        <v/>
      </c>
    </row>
    <row r="247" spans="1:23" ht="15" customHeight="1">
      <c r="A247" s="185"/>
      <c r="B247" s="129"/>
      <c r="C247" s="129"/>
      <c r="D247" s="129"/>
      <c r="E247" s="129"/>
      <c r="F247" s="129"/>
      <c r="G247" s="129"/>
      <c r="H247" s="129"/>
      <c r="I247" s="129"/>
      <c r="J247" s="129"/>
      <c r="K247" s="129"/>
      <c r="L247" s="129"/>
      <c r="M247" s="129"/>
      <c r="N247" s="129"/>
      <c r="O247" s="129"/>
      <c r="P247" s="129"/>
      <c r="Q247" s="129"/>
      <c r="R247" s="129"/>
      <c r="S247" s="129"/>
      <c r="T247" s="84"/>
      <c r="V247" s="83" t="s">
        <v>1907</v>
      </c>
      <c r="W247" s="83" t="str">
        <f>$L$584&amp;""</f>
        <v/>
      </c>
    </row>
    <row r="248" spans="1:23" ht="15" customHeight="1">
      <c r="B248" s="168" t="s">
        <v>140</v>
      </c>
      <c r="C248" s="171"/>
      <c r="D248" s="129"/>
      <c r="E248" s="129"/>
      <c r="F248" s="129"/>
      <c r="G248" s="129"/>
      <c r="H248" s="181"/>
      <c r="I248" s="129"/>
      <c r="J248" s="171"/>
      <c r="K248" s="171"/>
      <c r="L248" s="171"/>
      <c r="M248" s="171"/>
      <c r="N248" s="171"/>
      <c r="O248" s="171"/>
      <c r="P248" s="171"/>
      <c r="Q248" s="171"/>
      <c r="R248" s="171"/>
      <c r="S248" s="171"/>
      <c r="V248" s="83" t="s">
        <v>1908</v>
      </c>
      <c r="W248" s="83" t="str">
        <f>$L$585&amp;""</f>
        <v/>
      </c>
    </row>
    <row r="249" spans="1:23" ht="15" customHeight="1">
      <c r="B249" s="129"/>
      <c r="C249" s="568" t="s">
        <v>1553</v>
      </c>
      <c r="D249" s="568"/>
      <c r="E249" s="568"/>
      <c r="F249" s="568"/>
      <c r="G249" s="568"/>
      <c r="H249" s="568"/>
      <c r="I249" s="568"/>
      <c r="J249" s="568"/>
      <c r="K249" s="568"/>
      <c r="L249" s="568"/>
      <c r="M249" s="568"/>
      <c r="N249" s="568"/>
      <c r="O249" s="568"/>
      <c r="P249" s="568"/>
      <c r="Q249" s="568"/>
      <c r="R249" s="568"/>
      <c r="S249" s="133"/>
      <c r="T249" s="84"/>
      <c r="V249" s="83" t="s">
        <v>1909</v>
      </c>
      <c r="W249" s="83" t="str">
        <f>$L$586&amp;""</f>
        <v/>
      </c>
    </row>
    <row r="250" spans="1:23" ht="27" customHeight="1">
      <c r="B250" s="129"/>
      <c r="C250" s="569" t="s">
        <v>315</v>
      </c>
      <c r="D250" s="570"/>
      <c r="E250" s="570"/>
      <c r="F250" s="570"/>
      <c r="G250" s="570"/>
      <c r="H250" s="570"/>
      <c r="I250" s="570"/>
      <c r="J250" s="570"/>
      <c r="K250" s="570"/>
      <c r="L250" s="570"/>
      <c r="M250" s="570"/>
      <c r="N250" s="570"/>
      <c r="O250" s="571"/>
      <c r="P250" s="572" t="s">
        <v>194</v>
      </c>
      <c r="Q250" s="573"/>
      <c r="R250" s="574"/>
      <c r="S250" s="129"/>
      <c r="V250" s="83" t="s">
        <v>1910</v>
      </c>
      <c r="W250" s="83" t="str">
        <f>$L$587&amp;""</f>
        <v/>
      </c>
    </row>
    <row r="251" spans="1:23" ht="12" customHeight="1">
      <c r="B251" s="129"/>
      <c r="C251" s="593" t="s">
        <v>1554</v>
      </c>
      <c r="D251" s="594"/>
      <c r="E251" s="594"/>
      <c r="F251" s="594"/>
      <c r="G251" s="594"/>
      <c r="H251" s="594"/>
      <c r="I251" s="594"/>
      <c r="J251" s="594"/>
      <c r="K251" s="594"/>
      <c r="L251" s="594"/>
      <c r="M251" s="594"/>
      <c r="N251" s="594"/>
      <c r="O251" s="595"/>
      <c r="P251" s="552"/>
      <c r="Q251" s="553"/>
      <c r="R251" s="554"/>
      <c r="S251" s="129"/>
      <c r="V251" s="83" t="s">
        <v>1911</v>
      </c>
      <c r="W251" s="83" t="str">
        <f>$L$588&amp;""</f>
        <v/>
      </c>
    </row>
    <row r="252" spans="1:23" ht="12" customHeight="1">
      <c r="A252" s="185"/>
      <c r="B252" s="129"/>
      <c r="C252" s="593" t="s">
        <v>1555</v>
      </c>
      <c r="D252" s="594"/>
      <c r="E252" s="594"/>
      <c r="F252" s="594"/>
      <c r="G252" s="594"/>
      <c r="H252" s="594"/>
      <c r="I252" s="594"/>
      <c r="J252" s="594"/>
      <c r="K252" s="594"/>
      <c r="L252" s="594"/>
      <c r="M252" s="594"/>
      <c r="N252" s="594"/>
      <c r="O252" s="595"/>
      <c r="P252" s="552"/>
      <c r="Q252" s="553"/>
      <c r="R252" s="554"/>
      <c r="S252" s="129"/>
      <c r="V252" s="83" t="s">
        <v>1912</v>
      </c>
      <c r="W252" s="83" t="str">
        <f>$L$589&amp;""</f>
        <v/>
      </c>
    </row>
    <row r="253" spans="1:23" ht="29.25" customHeight="1">
      <c r="A253" s="185"/>
      <c r="B253" s="129"/>
      <c r="C253" s="593" t="s">
        <v>1556</v>
      </c>
      <c r="D253" s="594"/>
      <c r="E253" s="594"/>
      <c r="F253" s="594"/>
      <c r="G253" s="594"/>
      <c r="H253" s="594"/>
      <c r="I253" s="594"/>
      <c r="J253" s="594"/>
      <c r="K253" s="594"/>
      <c r="L253" s="594"/>
      <c r="M253" s="594"/>
      <c r="N253" s="594"/>
      <c r="O253" s="595"/>
      <c r="P253" s="552"/>
      <c r="Q253" s="553"/>
      <c r="R253" s="554"/>
      <c r="S253" s="129"/>
      <c r="V253" s="83" t="s">
        <v>1913</v>
      </c>
      <c r="W253" s="83" t="str">
        <f>$L$590&amp;""</f>
        <v/>
      </c>
    </row>
    <row r="254" spans="1:23" ht="12" customHeight="1">
      <c r="A254" s="84"/>
      <c r="B254" s="129"/>
      <c r="C254" s="593" t="s">
        <v>1557</v>
      </c>
      <c r="D254" s="594"/>
      <c r="E254" s="594"/>
      <c r="F254" s="594"/>
      <c r="G254" s="594"/>
      <c r="H254" s="594"/>
      <c r="I254" s="594"/>
      <c r="J254" s="594"/>
      <c r="K254" s="594"/>
      <c r="L254" s="594"/>
      <c r="M254" s="594"/>
      <c r="N254" s="594"/>
      <c r="O254" s="595"/>
      <c r="P254" s="552"/>
      <c r="Q254" s="553"/>
      <c r="R254" s="554"/>
      <c r="S254" s="129"/>
      <c r="V254" s="83" t="s">
        <v>1914</v>
      </c>
      <c r="W254" s="83" t="str">
        <f>$L$591&amp;""</f>
        <v/>
      </c>
    </row>
    <row r="255" spans="1:23" ht="12" customHeight="1">
      <c r="B255" s="129"/>
      <c r="C255" s="593" t="s">
        <v>1558</v>
      </c>
      <c r="D255" s="594"/>
      <c r="E255" s="594"/>
      <c r="F255" s="594"/>
      <c r="G255" s="594"/>
      <c r="H255" s="594"/>
      <c r="I255" s="594"/>
      <c r="J255" s="594"/>
      <c r="K255" s="594"/>
      <c r="L255" s="594"/>
      <c r="M255" s="594"/>
      <c r="N255" s="594"/>
      <c r="O255" s="595"/>
      <c r="P255" s="552"/>
      <c r="Q255" s="553"/>
      <c r="R255" s="554"/>
      <c r="S255" s="129"/>
      <c r="V255" s="83" t="s">
        <v>1915</v>
      </c>
      <c r="W255" s="83" t="str">
        <f>$L$592&amp;""</f>
        <v/>
      </c>
    </row>
    <row r="256" spans="1:23" ht="27" customHeight="1">
      <c r="B256" s="129"/>
      <c r="C256" s="593" t="s">
        <v>3442</v>
      </c>
      <c r="D256" s="594"/>
      <c r="E256" s="594"/>
      <c r="F256" s="594"/>
      <c r="G256" s="594"/>
      <c r="H256" s="594"/>
      <c r="I256" s="594"/>
      <c r="J256" s="594"/>
      <c r="K256" s="594"/>
      <c r="L256" s="594"/>
      <c r="M256" s="594"/>
      <c r="N256" s="594"/>
      <c r="O256" s="595"/>
      <c r="P256" s="552"/>
      <c r="Q256" s="553"/>
      <c r="R256" s="554"/>
      <c r="S256" s="129"/>
      <c r="V256" s="83" t="s">
        <v>1916</v>
      </c>
      <c r="W256" s="83" t="str">
        <f>$L$593&amp;""</f>
        <v/>
      </c>
    </row>
    <row r="257" spans="2:23" ht="29.25" customHeight="1">
      <c r="B257" s="129"/>
      <c r="C257" s="168"/>
      <c r="D257" s="168"/>
      <c r="E257" s="168"/>
      <c r="F257" s="168"/>
      <c r="G257" s="168"/>
      <c r="H257" s="168"/>
      <c r="I257" s="168"/>
      <c r="J257" s="168"/>
      <c r="K257" s="168"/>
      <c r="L257" s="168"/>
      <c r="M257" s="168"/>
      <c r="N257" s="168"/>
      <c r="O257" s="168"/>
      <c r="P257" s="168"/>
      <c r="Q257" s="168"/>
      <c r="R257" s="168"/>
      <c r="S257" s="129"/>
      <c r="V257" s="83" t="s">
        <v>1917</v>
      </c>
      <c r="W257" s="83" t="str">
        <f>$L$594&amp;""</f>
        <v/>
      </c>
    </row>
    <row r="258" spans="2:23" ht="15" customHeight="1">
      <c r="B258" s="186" t="s">
        <v>316</v>
      </c>
      <c r="C258" s="129"/>
      <c r="D258" s="187"/>
      <c r="E258" s="187"/>
      <c r="F258" s="187"/>
      <c r="G258" s="187"/>
      <c r="H258" s="181"/>
      <c r="I258" s="129"/>
      <c r="J258" s="171"/>
      <c r="K258" s="171"/>
      <c r="L258" s="171"/>
      <c r="M258" s="129"/>
      <c r="N258" s="129"/>
      <c r="O258" s="138"/>
      <c r="P258" s="138"/>
      <c r="Q258" s="138"/>
      <c r="R258" s="138"/>
      <c r="S258" s="129"/>
      <c r="V258" s="83" t="s">
        <v>1918</v>
      </c>
      <c r="W258" s="83" t="str">
        <f>$L$595&amp;""</f>
        <v/>
      </c>
    </row>
    <row r="259" spans="2:23" ht="15" customHeight="1">
      <c r="B259" s="129"/>
      <c r="C259" s="619" t="s">
        <v>317</v>
      </c>
      <c r="D259" s="619"/>
      <c r="E259" s="619"/>
      <c r="F259" s="619"/>
      <c r="G259" s="619"/>
      <c r="H259" s="619"/>
      <c r="I259" s="619"/>
      <c r="J259" s="619"/>
      <c r="K259" s="619"/>
      <c r="L259" s="619"/>
      <c r="M259" s="619"/>
      <c r="N259" s="619"/>
      <c r="O259" s="619"/>
      <c r="P259" s="619"/>
      <c r="Q259" s="619"/>
      <c r="R259" s="619"/>
      <c r="S259" s="188"/>
      <c r="V259" s="83" t="s">
        <v>1919</v>
      </c>
      <c r="W259" s="83" t="str">
        <f>$L$596&amp;""</f>
        <v/>
      </c>
    </row>
    <row r="260" spans="2:23" ht="27.75" customHeight="1">
      <c r="B260" s="129"/>
      <c r="C260" s="569" t="s">
        <v>315</v>
      </c>
      <c r="D260" s="570"/>
      <c r="E260" s="570"/>
      <c r="F260" s="570"/>
      <c r="G260" s="570"/>
      <c r="H260" s="570"/>
      <c r="I260" s="570"/>
      <c r="J260" s="570"/>
      <c r="K260" s="570"/>
      <c r="L260" s="570"/>
      <c r="M260" s="570"/>
      <c r="N260" s="570"/>
      <c r="O260" s="571"/>
      <c r="P260" s="572" t="s">
        <v>194</v>
      </c>
      <c r="Q260" s="573"/>
      <c r="R260" s="574"/>
      <c r="S260" s="129"/>
      <c r="V260" s="83" t="s">
        <v>1920</v>
      </c>
      <c r="W260" s="83" t="str">
        <f>$L$597&amp;""</f>
        <v/>
      </c>
    </row>
    <row r="261" spans="2:23" ht="30" customHeight="1">
      <c r="B261" s="129"/>
      <c r="C261" s="593" t="s">
        <v>1559</v>
      </c>
      <c r="D261" s="594"/>
      <c r="E261" s="594"/>
      <c r="F261" s="594"/>
      <c r="G261" s="594"/>
      <c r="H261" s="594"/>
      <c r="I261" s="594"/>
      <c r="J261" s="594"/>
      <c r="K261" s="594"/>
      <c r="L261" s="594"/>
      <c r="M261" s="594"/>
      <c r="N261" s="594"/>
      <c r="O261" s="595"/>
      <c r="P261" s="552"/>
      <c r="Q261" s="553"/>
      <c r="R261" s="554"/>
      <c r="S261" s="129"/>
      <c r="V261" s="83" t="s">
        <v>1921</v>
      </c>
      <c r="W261" s="83" t="str">
        <f>$L$598&amp;""</f>
        <v/>
      </c>
    </row>
    <row r="262" spans="2:23" ht="27" customHeight="1">
      <c r="B262" s="189"/>
      <c r="C262" s="593" t="s">
        <v>1560</v>
      </c>
      <c r="D262" s="594"/>
      <c r="E262" s="594"/>
      <c r="F262" s="594"/>
      <c r="G262" s="594"/>
      <c r="H262" s="594"/>
      <c r="I262" s="594"/>
      <c r="J262" s="594"/>
      <c r="K262" s="594"/>
      <c r="L262" s="594"/>
      <c r="M262" s="594"/>
      <c r="N262" s="594"/>
      <c r="O262" s="595"/>
      <c r="P262" s="552"/>
      <c r="Q262" s="553"/>
      <c r="R262" s="554"/>
      <c r="S262" s="129"/>
      <c r="V262" s="83" t="s">
        <v>1922</v>
      </c>
      <c r="W262" s="83" t="str">
        <f>$L$601&amp;""</f>
        <v/>
      </c>
    </row>
    <row r="263" spans="2:23" ht="12" customHeight="1">
      <c r="B263" s="129"/>
      <c r="C263" s="593" t="s">
        <v>1561</v>
      </c>
      <c r="D263" s="594"/>
      <c r="E263" s="594"/>
      <c r="F263" s="594"/>
      <c r="G263" s="594"/>
      <c r="H263" s="594"/>
      <c r="I263" s="594"/>
      <c r="J263" s="594"/>
      <c r="K263" s="594"/>
      <c r="L263" s="594"/>
      <c r="M263" s="594"/>
      <c r="N263" s="594"/>
      <c r="O263" s="595"/>
      <c r="P263" s="552"/>
      <c r="Q263" s="553"/>
      <c r="R263" s="554"/>
      <c r="S263" s="129"/>
      <c r="V263" s="83" t="s">
        <v>1923</v>
      </c>
      <c r="W263" s="83" t="str">
        <f>$N$584&amp;""</f>
        <v/>
      </c>
    </row>
    <row r="264" spans="2:23" ht="12" customHeight="1">
      <c r="B264" s="129"/>
      <c r="C264" s="607" t="s">
        <v>1562</v>
      </c>
      <c r="D264" s="608"/>
      <c r="E264" s="608"/>
      <c r="F264" s="608"/>
      <c r="G264" s="608"/>
      <c r="H264" s="608"/>
      <c r="I264" s="608"/>
      <c r="J264" s="608"/>
      <c r="K264" s="608"/>
      <c r="L264" s="608"/>
      <c r="M264" s="608"/>
      <c r="N264" s="608"/>
      <c r="O264" s="609"/>
      <c r="P264" s="552"/>
      <c r="Q264" s="553"/>
      <c r="R264" s="554"/>
      <c r="S264" s="129"/>
      <c r="V264" s="83" t="s">
        <v>1924</v>
      </c>
      <c r="W264" s="83" t="str">
        <f>$N$585&amp;""</f>
        <v/>
      </c>
    </row>
    <row r="265" spans="2:23" ht="33.75" customHeight="1">
      <c r="B265" s="129"/>
      <c r="C265" s="607" t="s">
        <v>3212</v>
      </c>
      <c r="D265" s="608"/>
      <c r="E265" s="608"/>
      <c r="F265" s="608"/>
      <c r="G265" s="608"/>
      <c r="H265" s="608"/>
      <c r="I265" s="608"/>
      <c r="J265" s="608"/>
      <c r="K265" s="608"/>
      <c r="L265" s="608"/>
      <c r="M265" s="608"/>
      <c r="N265" s="608"/>
      <c r="O265" s="609"/>
      <c r="P265" s="552"/>
      <c r="Q265" s="553"/>
      <c r="R265" s="554"/>
      <c r="S265" s="129"/>
      <c r="V265" s="83" t="s">
        <v>1925</v>
      </c>
      <c r="W265" s="83" t="str">
        <f>$N$586&amp;""</f>
        <v/>
      </c>
    </row>
    <row r="266" spans="2:23" ht="15" customHeight="1">
      <c r="B266" s="129"/>
      <c r="C266" s="136" t="s">
        <v>200</v>
      </c>
      <c r="D266" s="611" t="s">
        <v>318</v>
      </c>
      <c r="E266" s="611"/>
      <c r="F266" s="611"/>
      <c r="G266" s="611"/>
      <c r="H266" s="611"/>
      <c r="I266" s="611"/>
      <c r="J266" s="611"/>
      <c r="K266" s="611"/>
      <c r="L266" s="611"/>
      <c r="M266" s="611"/>
      <c r="N266" s="611"/>
      <c r="O266" s="611"/>
      <c r="P266" s="611"/>
      <c r="Q266" s="611"/>
      <c r="R266" s="611"/>
      <c r="S266" s="138"/>
      <c r="V266" s="83" t="s">
        <v>1926</v>
      </c>
      <c r="W266" s="83" t="str">
        <f>$N$587&amp;""</f>
        <v/>
      </c>
    </row>
    <row r="267" spans="2:23" ht="16.2" customHeight="1">
      <c r="B267" s="129"/>
      <c r="C267" s="136"/>
      <c r="D267" s="612"/>
      <c r="E267" s="612"/>
      <c r="F267" s="612"/>
      <c r="G267" s="612"/>
      <c r="H267" s="612"/>
      <c r="I267" s="612"/>
      <c r="J267" s="612"/>
      <c r="K267" s="612"/>
      <c r="L267" s="612"/>
      <c r="M267" s="612"/>
      <c r="N267" s="612"/>
      <c r="O267" s="612"/>
      <c r="P267" s="612"/>
      <c r="Q267" s="612"/>
      <c r="R267" s="612"/>
      <c r="S267" s="138"/>
      <c r="V267" s="83" t="s">
        <v>1927</v>
      </c>
      <c r="W267" s="83" t="str">
        <f>$N$588&amp;""</f>
        <v/>
      </c>
    </row>
    <row r="268" spans="2:23" ht="13.2">
      <c r="B268" s="129"/>
      <c r="C268" s="139"/>
      <c r="D268" s="129"/>
      <c r="E268" s="130"/>
      <c r="F268" s="130"/>
      <c r="G268" s="130"/>
      <c r="H268" s="132"/>
      <c r="I268" s="129"/>
      <c r="J268" s="129"/>
      <c r="K268" s="129"/>
      <c r="L268" s="129"/>
      <c r="M268" s="129"/>
      <c r="N268" s="129"/>
      <c r="O268" s="138"/>
      <c r="P268" s="138"/>
      <c r="Q268" s="138"/>
      <c r="R268" s="138"/>
      <c r="S268" s="129"/>
      <c r="V268" s="83" t="s">
        <v>1928</v>
      </c>
      <c r="W268" s="83" t="str">
        <f>$N$589&amp;""</f>
        <v/>
      </c>
    </row>
    <row r="269" spans="2:23" ht="15" customHeight="1">
      <c r="B269" s="168" t="s">
        <v>141</v>
      </c>
      <c r="C269" s="129"/>
      <c r="D269" s="129"/>
      <c r="E269" s="129"/>
      <c r="F269" s="129"/>
      <c r="G269" s="129"/>
      <c r="H269" s="181"/>
      <c r="I269" s="129"/>
      <c r="J269" s="129"/>
      <c r="K269" s="129"/>
      <c r="L269" s="129"/>
      <c r="M269" s="129"/>
      <c r="N269" s="129"/>
      <c r="O269" s="138"/>
      <c r="P269" s="138"/>
      <c r="Q269" s="138"/>
      <c r="R269" s="138"/>
      <c r="S269" s="129"/>
      <c r="V269" s="83" t="s">
        <v>1929</v>
      </c>
      <c r="W269" s="83" t="str">
        <f>$N$590&amp;""</f>
        <v/>
      </c>
    </row>
    <row r="270" spans="2:23" ht="15" customHeight="1">
      <c r="B270" s="129"/>
      <c r="C270" s="610" t="s">
        <v>142</v>
      </c>
      <c r="D270" s="610"/>
      <c r="E270" s="610"/>
      <c r="F270" s="610"/>
      <c r="G270" s="610"/>
      <c r="H270" s="610"/>
      <c r="I270" s="610"/>
      <c r="J270" s="610"/>
      <c r="K270" s="610"/>
      <c r="L270" s="610"/>
      <c r="M270" s="610"/>
      <c r="N270" s="610"/>
      <c r="O270" s="610"/>
      <c r="P270" s="610"/>
      <c r="Q270" s="610"/>
      <c r="R270" s="610"/>
      <c r="S270" s="139"/>
      <c r="V270" s="83" t="s">
        <v>1930</v>
      </c>
      <c r="W270" s="83" t="str">
        <f>$N$591&amp;""</f>
        <v/>
      </c>
    </row>
    <row r="271" spans="2:23" ht="28.2" customHeight="1">
      <c r="B271" s="129"/>
      <c r="C271" s="569" t="s">
        <v>315</v>
      </c>
      <c r="D271" s="570"/>
      <c r="E271" s="570"/>
      <c r="F271" s="570"/>
      <c r="G271" s="570"/>
      <c r="H271" s="570"/>
      <c r="I271" s="570"/>
      <c r="J271" s="570"/>
      <c r="K271" s="570"/>
      <c r="L271" s="570"/>
      <c r="M271" s="570"/>
      <c r="N271" s="570"/>
      <c r="O271" s="571"/>
      <c r="P271" s="572" t="s">
        <v>194</v>
      </c>
      <c r="Q271" s="573"/>
      <c r="R271" s="574"/>
      <c r="S271" s="129"/>
      <c r="V271" s="83" t="s">
        <v>1931</v>
      </c>
      <c r="W271" s="83" t="str">
        <f>$N$592&amp;""</f>
        <v/>
      </c>
    </row>
    <row r="272" spans="2:23" ht="21.75" customHeight="1">
      <c r="B272" s="129"/>
      <c r="C272" s="593" t="s">
        <v>1563</v>
      </c>
      <c r="D272" s="594"/>
      <c r="E272" s="594"/>
      <c r="F272" s="594"/>
      <c r="G272" s="594"/>
      <c r="H272" s="594"/>
      <c r="I272" s="594"/>
      <c r="J272" s="594"/>
      <c r="K272" s="594"/>
      <c r="L272" s="594"/>
      <c r="M272" s="594"/>
      <c r="N272" s="594"/>
      <c r="O272" s="595"/>
      <c r="P272" s="552"/>
      <c r="Q272" s="553"/>
      <c r="R272" s="554"/>
      <c r="S272" s="129"/>
      <c r="V272" s="83" t="s">
        <v>1932</v>
      </c>
      <c r="W272" s="83" t="str">
        <f>$N$593&amp;""</f>
        <v/>
      </c>
    </row>
    <row r="273" spans="2:23" ht="31.2" customHeight="1">
      <c r="B273" s="129"/>
      <c r="C273" s="593" t="s">
        <v>1564</v>
      </c>
      <c r="D273" s="594"/>
      <c r="E273" s="594"/>
      <c r="F273" s="594"/>
      <c r="G273" s="594"/>
      <c r="H273" s="594"/>
      <c r="I273" s="594"/>
      <c r="J273" s="594"/>
      <c r="K273" s="594"/>
      <c r="L273" s="594"/>
      <c r="M273" s="594"/>
      <c r="N273" s="594"/>
      <c r="O273" s="595"/>
      <c r="P273" s="552"/>
      <c r="Q273" s="553"/>
      <c r="R273" s="554"/>
      <c r="S273" s="129"/>
      <c r="V273" s="83" t="s">
        <v>1933</v>
      </c>
      <c r="W273" s="83" t="str">
        <f>$N$594&amp;""</f>
        <v/>
      </c>
    </row>
    <row r="274" spans="2:23" ht="31.5" customHeight="1">
      <c r="B274" s="129"/>
      <c r="C274" s="593" t="s">
        <v>1565</v>
      </c>
      <c r="D274" s="594"/>
      <c r="E274" s="594"/>
      <c r="F274" s="594"/>
      <c r="G274" s="594"/>
      <c r="H274" s="594"/>
      <c r="I274" s="594"/>
      <c r="J274" s="594"/>
      <c r="K274" s="594"/>
      <c r="L274" s="594"/>
      <c r="M274" s="594"/>
      <c r="N274" s="594"/>
      <c r="O274" s="595"/>
      <c r="P274" s="552"/>
      <c r="Q274" s="553"/>
      <c r="R274" s="554"/>
      <c r="S274" s="129"/>
      <c r="V274" s="83" t="s">
        <v>1934</v>
      </c>
      <c r="W274" s="83" t="str">
        <f>$N$595&amp;""</f>
        <v/>
      </c>
    </row>
    <row r="275" spans="2:23" ht="18.600000000000001" customHeight="1">
      <c r="B275" s="129"/>
      <c r="C275" s="593" t="s">
        <v>1566</v>
      </c>
      <c r="D275" s="594"/>
      <c r="E275" s="594"/>
      <c r="F275" s="594"/>
      <c r="G275" s="594"/>
      <c r="H275" s="594"/>
      <c r="I275" s="594"/>
      <c r="J275" s="594"/>
      <c r="K275" s="594"/>
      <c r="L275" s="594"/>
      <c r="M275" s="594"/>
      <c r="N275" s="594"/>
      <c r="O275" s="595"/>
      <c r="P275" s="552"/>
      <c r="Q275" s="553"/>
      <c r="R275" s="554"/>
      <c r="S275" s="129"/>
      <c r="V275" s="83" t="s">
        <v>1935</v>
      </c>
      <c r="W275" s="83" t="str">
        <f>$N$596&amp;""</f>
        <v/>
      </c>
    </row>
    <row r="276" spans="2:23" ht="19.5" customHeight="1">
      <c r="B276" s="129"/>
      <c r="C276" s="593" t="s">
        <v>1567</v>
      </c>
      <c r="D276" s="594"/>
      <c r="E276" s="594"/>
      <c r="F276" s="594"/>
      <c r="G276" s="594"/>
      <c r="H276" s="594"/>
      <c r="I276" s="594"/>
      <c r="J276" s="594"/>
      <c r="K276" s="594"/>
      <c r="L276" s="594"/>
      <c r="M276" s="594"/>
      <c r="N276" s="594"/>
      <c r="O276" s="595"/>
      <c r="P276" s="552"/>
      <c r="Q276" s="553"/>
      <c r="R276" s="554"/>
      <c r="S276" s="129"/>
      <c r="V276" s="83" t="s">
        <v>1936</v>
      </c>
      <c r="W276" s="83" t="str">
        <f>$N$597&amp;""</f>
        <v/>
      </c>
    </row>
    <row r="277" spans="2:23" ht="21" customHeight="1">
      <c r="B277" s="129"/>
      <c r="C277" s="593" t="s">
        <v>1568</v>
      </c>
      <c r="D277" s="594"/>
      <c r="E277" s="594"/>
      <c r="F277" s="594"/>
      <c r="G277" s="594"/>
      <c r="H277" s="594"/>
      <c r="I277" s="594"/>
      <c r="J277" s="594"/>
      <c r="K277" s="594"/>
      <c r="L277" s="594"/>
      <c r="M277" s="594"/>
      <c r="N277" s="594"/>
      <c r="O277" s="595"/>
      <c r="P277" s="552"/>
      <c r="Q277" s="553"/>
      <c r="R277" s="554"/>
      <c r="S277" s="129"/>
      <c r="V277" s="83" t="s">
        <v>1937</v>
      </c>
      <c r="W277" s="83" t="str">
        <f>$N$598&amp;""</f>
        <v/>
      </c>
    </row>
    <row r="278" spans="2:23" ht="19.5" customHeight="1">
      <c r="B278" s="129"/>
      <c r="C278" s="593" t="s">
        <v>1569</v>
      </c>
      <c r="D278" s="594"/>
      <c r="E278" s="594"/>
      <c r="F278" s="594"/>
      <c r="G278" s="594"/>
      <c r="H278" s="594"/>
      <c r="I278" s="594"/>
      <c r="J278" s="594"/>
      <c r="K278" s="594"/>
      <c r="L278" s="594"/>
      <c r="M278" s="594"/>
      <c r="N278" s="594"/>
      <c r="O278" s="595"/>
      <c r="P278" s="552"/>
      <c r="Q278" s="553"/>
      <c r="R278" s="554"/>
      <c r="S278" s="129"/>
      <c r="V278" s="83" t="s">
        <v>1938</v>
      </c>
      <c r="W278" s="83" t="str">
        <f>$N$599&amp;""</f>
        <v/>
      </c>
    </row>
    <row r="279" spans="2:23" ht="28.8" customHeight="1">
      <c r="B279" s="129"/>
      <c r="C279" s="593" t="s">
        <v>319</v>
      </c>
      <c r="D279" s="594"/>
      <c r="E279" s="594"/>
      <c r="F279" s="594"/>
      <c r="G279" s="594"/>
      <c r="H279" s="594"/>
      <c r="I279" s="594"/>
      <c r="J279" s="594"/>
      <c r="K279" s="594"/>
      <c r="L279" s="594"/>
      <c r="M279" s="594"/>
      <c r="N279" s="594"/>
      <c r="O279" s="595"/>
      <c r="P279" s="552"/>
      <c r="Q279" s="553"/>
      <c r="R279" s="554"/>
      <c r="S279" s="129"/>
      <c r="V279" s="83" t="s">
        <v>1939</v>
      </c>
      <c r="W279" s="83" t="str">
        <f>$N$600&amp;""</f>
        <v/>
      </c>
    </row>
    <row r="280" spans="2:23" ht="28.2" customHeight="1">
      <c r="B280" s="129"/>
      <c r="C280" s="593" t="s">
        <v>1570</v>
      </c>
      <c r="D280" s="594"/>
      <c r="E280" s="594"/>
      <c r="F280" s="594"/>
      <c r="G280" s="594"/>
      <c r="H280" s="594"/>
      <c r="I280" s="594"/>
      <c r="J280" s="594"/>
      <c r="K280" s="594"/>
      <c r="L280" s="594"/>
      <c r="M280" s="594"/>
      <c r="N280" s="594"/>
      <c r="O280" s="595"/>
      <c r="P280" s="552"/>
      <c r="Q280" s="553"/>
      <c r="R280" s="554"/>
      <c r="S280" s="129"/>
      <c r="V280" s="83" t="s">
        <v>1940</v>
      </c>
      <c r="W280" s="83" t="str">
        <f>$N$601&amp;""</f>
        <v/>
      </c>
    </row>
    <row r="281" spans="2:23" ht="30" customHeight="1">
      <c r="B281" s="129"/>
      <c r="C281" s="593" t="s">
        <v>1571</v>
      </c>
      <c r="D281" s="594"/>
      <c r="E281" s="594"/>
      <c r="F281" s="594"/>
      <c r="G281" s="594"/>
      <c r="H281" s="594"/>
      <c r="I281" s="594"/>
      <c r="J281" s="594"/>
      <c r="K281" s="594"/>
      <c r="L281" s="594"/>
      <c r="M281" s="594"/>
      <c r="N281" s="594"/>
      <c r="O281" s="595"/>
      <c r="P281" s="552"/>
      <c r="Q281" s="553"/>
      <c r="R281" s="554"/>
      <c r="S281" s="129"/>
      <c r="V281" s="83" t="s">
        <v>1941</v>
      </c>
      <c r="W281" s="83" t="str">
        <f>$P$584&amp;""</f>
        <v/>
      </c>
    </row>
    <row r="282" spans="2:23" ht="27.75" customHeight="1">
      <c r="B282" s="129"/>
      <c r="C282" s="157" t="s">
        <v>196</v>
      </c>
      <c r="D282" s="605" t="s">
        <v>320</v>
      </c>
      <c r="E282" s="605"/>
      <c r="F282" s="605"/>
      <c r="G282" s="605"/>
      <c r="H282" s="605"/>
      <c r="I282" s="605"/>
      <c r="J282" s="605"/>
      <c r="K282" s="605"/>
      <c r="L282" s="605"/>
      <c r="M282" s="605"/>
      <c r="N282" s="605"/>
      <c r="O282" s="605"/>
      <c r="P282" s="605"/>
      <c r="Q282" s="605"/>
      <c r="R282" s="605"/>
      <c r="S282" s="181"/>
      <c r="V282" s="83" t="s">
        <v>1942</v>
      </c>
      <c r="W282" s="83" t="str">
        <f>$P$585&amp;""</f>
        <v/>
      </c>
    </row>
    <row r="283" spans="2:23" ht="26.25" customHeight="1">
      <c r="B283" s="129"/>
      <c r="C283" s="157" t="s">
        <v>321</v>
      </c>
      <c r="D283" s="606" t="s">
        <v>322</v>
      </c>
      <c r="E283" s="606"/>
      <c r="F283" s="606"/>
      <c r="G283" s="606"/>
      <c r="H283" s="606"/>
      <c r="I283" s="606"/>
      <c r="J283" s="606"/>
      <c r="K283" s="606"/>
      <c r="L283" s="606"/>
      <c r="M283" s="606"/>
      <c r="N283" s="606"/>
      <c r="O283" s="606"/>
      <c r="P283" s="606"/>
      <c r="Q283" s="606"/>
      <c r="R283" s="606"/>
      <c r="S283" s="140"/>
      <c r="V283" s="83" t="s">
        <v>1943</v>
      </c>
      <c r="W283" s="83" t="str">
        <f>$P$586&amp;""</f>
        <v/>
      </c>
    </row>
    <row r="284" spans="2:23" ht="15" customHeight="1">
      <c r="B284" s="129"/>
      <c r="C284" s="157"/>
      <c r="D284" s="192"/>
      <c r="E284" s="192"/>
      <c r="F284" s="192"/>
      <c r="G284" s="192"/>
      <c r="H284" s="192"/>
      <c r="I284" s="192"/>
      <c r="J284" s="192"/>
      <c r="K284" s="192"/>
      <c r="L284" s="192"/>
      <c r="M284" s="192"/>
      <c r="N284" s="192"/>
      <c r="O284" s="192"/>
      <c r="P284" s="192"/>
      <c r="Q284" s="192"/>
      <c r="R284" s="192"/>
      <c r="S284" s="140"/>
      <c r="V284" s="83" t="s">
        <v>1944</v>
      </c>
      <c r="W284" s="83" t="str">
        <f>$P$587&amp;""</f>
        <v/>
      </c>
    </row>
    <row r="285" spans="2:23" ht="15" customHeight="1">
      <c r="B285" s="168" t="s">
        <v>143</v>
      </c>
      <c r="C285" s="129"/>
      <c r="D285" s="129"/>
      <c r="E285" s="129"/>
      <c r="F285" s="129"/>
      <c r="G285" s="129"/>
      <c r="H285" s="181"/>
      <c r="I285" s="129"/>
      <c r="J285" s="129"/>
      <c r="K285" s="129"/>
      <c r="L285" s="129"/>
      <c r="M285" s="140"/>
      <c r="N285" s="140"/>
      <c r="O285" s="140"/>
      <c r="P285" s="140"/>
      <c r="Q285" s="140"/>
      <c r="R285" s="140"/>
      <c r="S285" s="140"/>
      <c r="V285" s="83" t="s">
        <v>1945</v>
      </c>
      <c r="W285" s="83" t="str">
        <f>$P$588&amp;""</f>
        <v/>
      </c>
    </row>
    <row r="286" spans="2:23" ht="30" customHeight="1">
      <c r="B286" s="129"/>
      <c r="C286" s="568" t="s">
        <v>641</v>
      </c>
      <c r="D286" s="568"/>
      <c r="E286" s="568"/>
      <c r="F286" s="568"/>
      <c r="G286" s="568"/>
      <c r="H286" s="568"/>
      <c r="I286" s="568"/>
      <c r="J286" s="568"/>
      <c r="K286" s="568"/>
      <c r="L286" s="568"/>
      <c r="M286" s="568"/>
      <c r="N286" s="568"/>
      <c r="O286" s="568"/>
      <c r="P286" s="568"/>
      <c r="Q286" s="568"/>
      <c r="R286" s="568"/>
      <c r="S286" s="132"/>
      <c r="V286" s="83" t="s">
        <v>1946</v>
      </c>
      <c r="W286" s="83" t="str">
        <f>$P$589&amp;""</f>
        <v/>
      </c>
    </row>
    <row r="287" spans="2:23" ht="31.5" customHeight="1">
      <c r="B287" s="129"/>
      <c r="C287" s="569" t="s">
        <v>315</v>
      </c>
      <c r="D287" s="570"/>
      <c r="E287" s="570"/>
      <c r="F287" s="570"/>
      <c r="G287" s="570"/>
      <c r="H287" s="570"/>
      <c r="I287" s="570"/>
      <c r="J287" s="570"/>
      <c r="K287" s="570"/>
      <c r="L287" s="570"/>
      <c r="M287" s="570"/>
      <c r="N287" s="570"/>
      <c r="O287" s="571"/>
      <c r="P287" s="572" t="s">
        <v>194</v>
      </c>
      <c r="Q287" s="573"/>
      <c r="R287" s="574"/>
      <c r="S287" s="140"/>
      <c r="V287" s="83" t="s">
        <v>1947</v>
      </c>
      <c r="W287" s="83" t="str">
        <f>$P$590&amp;""</f>
        <v/>
      </c>
    </row>
    <row r="288" spans="2:23" ht="12" customHeight="1">
      <c r="B288" s="129"/>
      <c r="C288" s="590" t="s">
        <v>1572</v>
      </c>
      <c r="D288" s="591"/>
      <c r="E288" s="591"/>
      <c r="F288" s="591"/>
      <c r="G288" s="591"/>
      <c r="H288" s="591"/>
      <c r="I288" s="591"/>
      <c r="J288" s="591"/>
      <c r="K288" s="591"/>
      <c r="L288" s="591"/>
      <c r="M288" s="591"/>
      <c r="N288" s="591"/>
      <c r="O288" s="592"/>
      <c r="P288" s="552"/>
      <c r="Q288" s="553"/>
      <c r="R288" s="554"/>
      <c r="S288" s="129"/>
      <c r="V288" s="83" t="s">
        <v>1948</v>
      </c>
      <c r="W288" s="83" t="str">
        <f>$P$591&amp;""</f>
        <v/>
      </c>
    </row>
    <row r="289" spans="2:23" ht="12" customHeight="1">
      <c r="B289" s="129"/>
      <c r="C289" s="593" t="s">
        <v>1573</v>
      </c>
      <c r="D289" s="594"/>
      <c r="E289" s="594"/>
      <c r="F289" s="594"/>
      <c r="G289" s="594"/>
      <c r="H289" s="594"/>
      <c r="I289" s="594"/>
      <c r="J289" s="594"/>
      <c r="K289" s="594"/>
      <c r="L289" s="594"/>
      <c r="M289" s="594"/>
      <c r="N289" s="594"/>
      <c r="O289" s="595"/>
      <c r="P289" s="552"/>
      <c r="Q289" s="553"/>
      <c r="R289" s="554"/>
      <c r="S289" s="129"/>
      <c r="V289" s="83" t="s">
        <v>1949</v>
      </c>
      <c r="W289" s="83" t="str">
        <f>$P$592&amp;""</f>
        <v/>
      </c>
    </row>
    <row r="290" spans="2:23" ht="12" customHeight="1">
      <c r="B290" s="129"/>
      <c r="C290" s="593" t="s">
        <v>1574</v>
      </c>
      <c r="D290" s="594"/>
      <c r="E290" s="594"/>
      <c r="F290" s="594"/>
      <c r="G290" s="594"/>
      <c r="H290" s="594"/>
      <c r="I290" s="594"/>
      <c r="J290" s="594"/>
      <c r="K290" s="594"/>
      <c r="L290" s="594"/>
      <c r="M290" s="594"/>
      <c r="N290" s="594"/>
      <c r="O290" s="595"/>
      <c r="P290" s="552"/>
      <c r="Q290" s="553"/>
      <c r="R290" s="554"/>
      <c r="S290" s="129"/>
      <c r="V290" s="83" t="s">
        <v>1950</v>
      </c>
      <c r="W290" s="83" t="str">
        <f>$P$593&amp;""</f>
        <v/>
      </c>
    </row>
    <row r="291" spans="2:23" ht="12" customHeight="1">
      <c r="B291" s="129"/>
      <c r="C291" s="593" t="s">
        <v>1575</v>
      </c>
      <c r="D291" s="594"/>
      <c r="E291" s="594"/>
      <c r="F291" s="594"/>
      <c r="G291" s="594"/>
      <c r="H291" s="594"/>
      <c r="I291" s="594"/>
      <c r="J291" s="594"/>
      <c r="K291" s="594"/>
      <c r="L291" s="594"/>
      <c r="M291" s="594"/>
      <c r="N291" s="594"/>
      <c r="O291" s="595"/>
      <c r="P291" s="552"/>
      <c r="Q291" s="553"/>
      <c r="R291" s="554"/>
      <c r="S291" s="129"/>
      <c r="V291" s="83" t="s">
        <v>1951</v>
      </c>
      <c r="W291" s="83" t="str">
        <f>$P$594&amp;""</f>
        <v/>
      </c>
    </row>
    <row r="292" spans="2:23" ht="12" customHeight="1">
      <c r="B292" s="129"/>
      <c r="C292" s="590" t="s">
        <v>1576</v>
      </c>
      <c r="D292" s="591"/>
      <c r="E292" s="591"/>
      <c r="F292" s="591"/>
      <c r="G292" s="591"/>
      <c r="H292" s="591"/>
      <c r="I292" s="591"/>
      <c r="J292" s="591"/>
      <c r="K292" s="591"/>
      <c r="L292" s="591"/>
      <c r="M292" s="591"/>
      <c r="N292" s="591"/>
      <c r="O292" s="592"/>
      <c r="P292" s="552"/>
      <c r="Q292" s="553"/>
      <c r="R292" s="554"/>
      <c r="S292" s="129"/>
      <c r="V292" s="83" t="s">
        <v>1952</v>
      </c>
      <c r="W292" s="83" t="str">
        <f>$P$595&amp;""</f>
        <v/>
      </c>
    </row>
    <row r="293" spans="2:23" ht="32.700000000000003" customHeight="1">
      <c r="B293" s="129"/>
      <c r="C293" s="590" t="s">
        <v>1577</v>
      </c>
      <c r="D293" s="591"/>
      <c r="E293" s="591"/>
      <c r="F293" s="591"/>
      <c r="G293" s="591"/>
      <c r="H293" s="591"/>
      <c r="I293" s="591"/>
      <c r="J293" s="591"/>
      <c r="K293" s="591"/>
      <c r="L293" s="591"/>
      <c r="M293" s="591"/>
      <c r="N293" s="591"/>
      <c r="O293" s="592"/>
      <c r="P293" s="552"/>
      <c r="Q293" s="553"/>
      <c r="R293" s="554"/>
      <c r="S293" s="129"/>
      <c r="V293" s="83" t="s">
        <v>1953</v>
      </c>
      <c r="W293" s="83" t="str">
        <f>$P$596&amp;""</f>
        <v/>
      </c>
    </row>
    <row r="294" spans="2:23" ht="12" customHeight="1">
      <c r="B294" s="129"/>
      <c r="C294" s="590" t="s">
        <v>1578</v>
      </c>
      <c r="D294" s="591"/>
      <c r="E294" s="591"/>
      <c r="F294" s="591"/>
      <c r="G294" s="591"/>
      <c r="H294" s="591"/>
      <c r="I294" s="591"/>
      <c r="J294" s="591"/>
      <c r="K294" s="591"/>
      <c r="L294" s="591"/>
      <c r="M294" s="591"/>
      <c r="N294" s="591"/>
      <c r="O294" s="592"/>
      <c r="P294" s="552"/>
      <c r="Q294" s="553"/>
      <c r="R294" s="554"/>
      <c r="S294" s="129"/>
      <c r="V294" s="83" t="s">
        <v>1954</v>
      </c>
      <c r="W294" s="83" t="str">
        <f>$P$597&amp;""</f>
        <v/>
      </c>
    </row>
    <row r="295" spans="2:23" ht="12" customHeight="1">
      <c r="B295" s="129"/>
      <c r="C295" s="590" t="s">
        <v>1579</v>
      </c>
      <c r="D295" s="591"/>
      <c r="E295" s="591"/>
      <c r="F295" s="591"/>
      <c r="G295" s="591"/>
      <c r="H295" s="591"/>
      <c r="I295" s="591"/>
      <c r="J295" s="591"/>
      <c r="K295" s="591"/>
      <c r="L295" s="591"/>
      <c r="M295" s="591"/>
      <c r="N295" s="591"/>
      <c r="O295" s="592"/>
      <c r="P295" s="552"/>
      <c r="Q295" s="553"/>
      <c r="R295" s="554"/>
      <c r="S295" s="129"/>
      <c r="V295" s="83" t="s">
        <v>1955</v>
      </c>
      <c r="W295" s="83" t="str">
        <f>$P$598&amp;""</f>
        <v/>
      </c>
    </row>
    <row r="296" spans="2:23" ht="13.2">
      <c r="B296" s="129"/>
      <c r="C296" s="590" t="s">
        <v>1580</v>
      </c>
      <c r="D296" s="591"/>
      <c r="E296" s="591"/>
      <c r="F296" s="591"/>
      <c r="G296" s="591"/>
      <c r="H296" s="591"/>
      <c r="I296" s="591"/>
      <c r="J296" s="591"/>
      <c r="K296" s="591"/>
      <c r="L296" s="591"/>
      <c r="M296" s="591"/>
      <c r="N296" s="591"/>
      <c r="O296" s="592"/>
      <c r="P296" s="552"/>
      <c r="Q296" s="553"/>
      <c r="R296" s="554"/>
      <c r="S296" s="129"/>
      <c r="V296" s="83" t="s">
        <v>1956</v>
      </c>
      <c r="W296" s="83" t="str">
        <f>$P$599&amp;""</f>
        <v/>
      </c>
    </row>
    <row r="297" spans="2:23" ht="13.2">
      <c r="B297" s="129"/>
      <c r="C297" s="590" t="s">
        <v>3407</v>
      </c>
      <c r="D297" s="591"/>
      <c r="E297" s="591"/>
      <c r="F297" s="591"/>
      <c r="G297" s="591"/>
      <c r="H297" s="591"/>
      <c r="I297" s="591"/>
      <c r="J297" s="591"/>
      <c r="K297" s="591"/>
      <c r="L297" s="591"/>
      <c r="M297" s="591"/>
      <c r="N297" s="591"/>
      <c r="O297" s="592"/>
      <c r="P297" s="552"/>
      <c r="Q297" s="553"/>
      <c r="R297" s="554"/>
      <c r="S297" s="129"/>
      <c r="V297" s="83" t="s">
        <v>1957</v>
      </c>
      <c r="W297" s="83" t="str">
        <f>$P$600&amp;""</f>
        <v/>
      </c>
    </row>
    <row r="298" spans="2:23" ht="28.2" customHeight="1">
      <c r="B298" s="129"/>
      <c r="C298" s="593" t="s">
        <v>1581</v>
      </c>
      <c r="D298" s="594"/>
      <c r="E298" s="594"/>
      <c r="F298" s="594"/>
      <c r="G298" s="594"/>
      <c r="H298" s="594"/>
      <c r="I298" s="594"/>
      <c r="J298" s="594"/>
      <c r="K298" s="594"/>
      <c r="L298" s="594"/>
      <c r="M298" s="594"/>
      <c r="N298" s="594"/>
      <c r="O298" s="595"/>
      <c r="P298" s="552"/>
      <c r="Q298" s="553"/>
      <c r="R298" s="554"/>
      <c r="S298" s="129"/>
      <c r="V298" s="83" t="s">
        <v>1958</v>
      </c>
      <c r="W298" s="83" t="str">
        <f>$P$601&amp;""</f>
        <v/>
      </c>
    </row>
    <row r="299" spans="2:23" ht="24.75" customHeight="1">
      <c r="B299" s="129"/>
      <c r="C299" s="593" t="s">
        <v>1582</v>
      </c>
      <c r="D299" s="594"/>
      <c r="E299" s="594"/>
      <c r="F299" s="594"/>
      <c r="G299" s="594"/>
      <c r="H299" s="594"/>
      <c r="I299" s="594"/>
      <c r="J299" s="594"/>
      <c r="K299" s="594"/>
      <c r="L299" s="594"/>
      <c r="M299" s="594"/>
      <c r="N299" s="594"/>
      <c r="O299" s="595"/>
      <c r="P299" s="552"/>
      <c r="Q299" s="553"/>
      <c r="R299" s="554"/>
      <c r="S299" s="129"/>
      <c r="V299" s="83" t="s">
        <v>1959</v>
      </c>
      <c r="W299" s="83" t="str">
        <f>$C$603&amp;""</f>
        <v/>
      </c>
    </row>
    <row r="300" spans="2:23" ht="15" customHeight="1">
      <c r="B300" s="129"/>
      <c r="C300" s="598" t="s">
        <v>657</v>
      </c>
      <c r="D300" s="598"/>
      <c r="E300" s="598"/>
      <c r="F300" s="598"/>
      <c r="G300" s="598"/>
      <c r="H300" s="598"/>
      <c r="I300" s="598"/>
      <c r="J300" s="598"/>
      <c r="K300" s="598"/>
      <c r="L300" s="598"/>
      <c r="M300" s="598"/>
      <c r="N300" s="598"/>
      <c r="O300" s="598"/>
      <c r="P300" s="598"/>
      <c r="Q300" s="598"/>
      <c r="R300" s="598"/>
      <c r="S300" s="140"/>
      <c r="V300" s="83" t="s">
        <v>1960</v>
      </c>
      <c r="W300" s="83" t="str">
        <f>$C$605&amp;""</f>
        <v/>
      </c>
    </row>
    <row r="301" spans="2:23" ht="15" customHeight="1">
      <c r="B301" s="129"/>
      <c r="C301" s="599"/>
      <c r="D301" s="600"/>
      <c r="E301" s="600"/>
      <c r="F301" s="600"/>
      <c r="G301" s="600"/>
      <c r="H301" s="600"/>
      <c r="I301" s="600"/>
      <c r="J301" s="600"/>
      <c r="K301" s="600"/>
      <c r="L301" s="600"/>
      <c r="M301" s="600"/>
      <c r="N301" s="600"/>
      <c r="O301" s="600"/>
      <c r="P301" s="600"/>
      <c r="Q301" s="600"/>
      <c r="R301" s="601"/>
      <c r="S301" s="140"/>
      <c r="T301" s="140"/>
      <c r="V301" s="83" t="s">
        <v>1961</v>
      </c>
      <c r="W301" s="83" t="str">
        <f>$L$618&amp;""</f>
        <v/>
      </c>
    </row>
    <row r="302" spans="2:23" ht="15" customHeight="1">
      <c r="B302" s="129"/>
      <c r="C302" s="602"/>
      <c r="D302" s="603"/>
      <c r="E302" s="603"/>
      <c r="F302" s="603"/>
      <c r="G302" s="603"/>
      <c r="H302" s="603"/>
      <c r="I302" s="603"/>
      <c r="J302" s="603"/>
      <c r="K302" s="603"/>
      <c r="L302" s="603"/>
      <c r="M302" s="603"/>
      <c r="N302" s="603"/>
      <c r="O302" s="603"/>
      <c r="P302" s="603"/>
      <c r="Q302" s="603"/>
      <c r="R302" s="604"/>
      <c r="S302" s="140"/>
      <c r="T302" s="140"/>
      <c r="V302" s="83" t="s">
        <v>1962</v>
      </c>
      <c r="W302" s="83" t="str">
        <f>$L$619&amp;""</f>
        <v/>
      </c>
    </row>
    <row r="303" spans="2:23" ht="30" customHeight="1">
      <c r="B303" s="129"/>
      <c r="C303" s="139" t="s">
        <v>3213</v>
      </c>
      <c r="D303" s="193"/>
      <c r="E303" s="193"/>
      <c r="F303" s="193"/>
      <c r="G303" s="193"/>
      <c r="H303" s="193"/>
      <c r="I303" s="193"/>
      <c r="J303" s="193"/>
      <c r="K303" s="193"/>
      <c r="L303" s="193"/>
      <c r="M303" s="193"/>
      <c r="N303" s="193"/>
      <c r="O303" s="193"/>
      <c r="P303" s="193"/>
      <c r="Q303" s="194"/>
      <c r="R303" s="194"/>
      <c r="S303" s="140"/>
      <c r="V303" s="83" t="s">
        <v>1963</v>
      </c>
      <c r="W303" s="83" t="str">
        <f>$L$620&amp;""</f>
        <v/>
      </c>
    </row>
    <row r="304" spans="2:23" ht="34.200000000000003" customHeight="1">
      <c r="B304" s="129"/>
      <c r="C304" s="596" t="s">
        <v>164</v>
      </c>
      <c r="D304" s="596"/>
      <c r="E304" s="596"/>
      <c r="F304" s="596"/>
      <c r="G304" s="596"/>
      <c r="H304" s="596"/>
      <c r="I304" s="596"/>
      <c r="J304" s="596"/>
      <c r="K304" s="596"/>
      <c r="L304" s="596"/>
      <c r="M304" s="596"/>
      <c r="N304" s="596"/>
      <c r="O304" s="596"/>
      <c r="P304" s="572" t="s">
        <v>1583</v>
      </c>
      <c r="Q304" s="573"/>
      <c r="R304" s="574"/>
      <c r="S304" s="140"/>
      <c r="V304" s="83" t="s">
        <v>1964</v>
      </c>
      <c r="W304" s="83" t="str">
        <f>$O$618&amp;""</f>
        <v/>
      </c>
    </row>
    <row r="305" spans="1:23" ht="12" customHeight="1">
      <c r="B305" s="129"/>
      <c r="C305" s="597" t="s">
        <v>647</v>
      </c>
      <c r="D305" s="597"/>
      <c r="E305" s="597"/>
      <c r="F305" s="597"/>
      <c r="G305" s="597"/>
      <c r="H305" s="597"/>
      <c r="I305" s="597"/>
      <c r="J305" s="597"/>
      <c r="K305" s="597"/>
      <c r="L305" s="597"/>
      <c r="M305" s="597"/>
      <c r="N305" s="597"/>
      <c r="O305" s="597"/>
      <c r="P305" s="552"/>
      <c r="Q305" s="553"/>
      <c r="R305" s="554"/>
      <c r="S305" s="140"/>
      <c r="V305" s="83" t="s">
        <v>1965</v>
      </c>
      <c r="W305" s="83" t="str">
        <f>$O$619&amp;""</f>
        <v/>
      </c>
    </row>
    <row r="306" spans="1:23" ht="12" customHeight="1">
      <c r="B306" s="129"/>
      <c r="C306" s="597" t="s">
        <v>648</v>
      </c>
      <c r="D306" s="597"/>
      <c r="E306" s="597"/>
      <c r="F306" s="597"/>
      <c r="G306" s="597"/>
      <c r="H306" s="597"/>
      <c r="I306" s="597"/>
      <c r="J306" s="597"/>
      <c r="K306" s="597"/>
      <c r="L306" s="597"/>
      <c r="M306" s="597"/>
      <c r="N306" s="597"/>
      <c r="O306" s="597"/>
      <c r="P306" s="552"/>
      <c r="Q306" s="553"/>
      <c r="R306" s="554"/>
      <c r="S306" s="140"/>
      <c r="V306" s="83" t="s">
        <v>1966</v>
      </c>
      <c r="W306" s="83" t="str">
        <f>$O$620&amp;""</f>
        <v/>
      </c>
    </row>
    <row r="307" spans="1:23" ht="12" customHeight="1">
      <c r="B307" s="129"/>
      <c r="C307" s="597" t="s">
        <v>649</v>
      </c>
      <c r="D307" s="597"/>
      <c r="E307" s="597"/>
      <c r="F307" s="597"/>
      <c r="G307" s="597"/>
      <c r="H307" s="597"/>
      <c r="I307" s="597"/>
      <c r="J307" s="597"/>
      <c r="K307" s="597"/>
      <c r="L307" s="597"/>
      <c r="M307" s="597"/>
      <c r="N307" s="597"/>
      <c r="O307" s="597"/>
      <c r="P307" s="552"/>
      <c r="Q307" s="553"/>
      <c r="R307" s="554"/>
      <c r="S307" s="140"/>
      <c r="V307" s="83" t="s">
        <v>1967</v>
      </c>
      <c r="W307" s="83" t="str">
        <f>$L$628&amp;""</f>
        <v/>
      </c>
    </row>
    <row r="308" spans="1:23" ht="12" customHeight="1">
      <c r="B308" s="129"/>
      <c r="C308" s="597" t="s">
        <v>650</v>
      </c>
      <c r="D308" s="597"/>
      <c r="E308" s="597"/>
      <c r="F308" s="597"/>
      <c r="G308" s="597"/>
      <c r="H308" s="597"/>
      <c r="I308" s="597"/>
      <c r="J308" s="597"/>
      <c r="K308" s="597"/>
      <c r="L308" s="597"/>
      <c r="M308" s="597"/>
      <c r="N308" s="597"/>
      <c r="O308" s="597"/>
      <c r="P308" s="552"/>
      <c r="Q308" s="553"/>
      <c r="R308" s="554"/>
      <c r="S308" s="140"/>
      <c r="V308" s="83" t="s">
        <v>1968</v>
      </c>
      <c r="W308" s="83" t="str">
        <f>$L$629&amp;""</f>
        <v/>
      </c>
    </row>
    <row r="309" spans="1:23" ht="12" customHeight="1">
      <c r="B309" s="129"/>
      <c r="C309" s="578" t="s">
        <v>651</v>
      </c>
      <c r="D309" s="578"/>
      <c r="E309" s="578"/>
      <c r="F309" s="578"/>
      <c r="G309" s="578"/>
      <c r="H309" s="578"/>
      <c r="I309" s="578"/>
      <c r="J309" s="578"/>
      <c r="K309" s="578"/>
      <c r="L309" s="578"/>
      <c r="M309" s="578"/>
      <c r="N309" s="578"/>
      <c r="O309" s="578"/>
      <c r="P309" s="552"/>
      <c r="Q309" s="553"/>
      <c r="R309" s="554"/>
      <c r="S309" s="140"/>
      <c r="V309" s="83" t="s">
        <v>1969</v>
      </c>
      <c r="W309" s="83" t="str">
        <f>$L$630&amp;""</f>
        <v/>
      </c>
    </row>
    <row r="310" spans="1:23" ht="12" customHeight="1">
      <c r="B310" s="129"/>
      <c r="C310" s="578" t="s">
        <v>652</v>
      </c>
      <c r="D310" s="578"/>
      <c r="E310" s="578"/>
      <c r="F310" s="578"/>
      <c r="G310" s="578"/>
      <c r="H310" s="578"/>
      <c r="I310" s="578"/>
      <c r="J310" s="578"/>
      <c r="K310" s="578"/>
      <c r="L310" s="578"/>
      <c r="M310" s="578"/>
      <c r="N310" s="578"/>
      <c r="O310" s="578"/>
      <c r="P310" s="552"/>
      <c r="Q310" s="553"/>
      <c r="R310" s="554"/>
      <c r="S310" s="140"/>
      <c r="V310" s="83" t="s">
        <v>1970</v>
      </c>
      <c r="W310" s="83" t="str">
        <f>$L$631&amp;""</f>
        <v/>
      </c>
    </row>
    <row r="311" spans="1:23" ht="18.75" customHeight="1">
      <c r="B311" s="129"/>
      <c r="C311" s="131" t="s">
        <v>653</v>
      </c>
      <c r="D311" s="132"/>
      <c r="E311" s="132"/>
      <c r="F311" s="132"/>
      <c r="G311" s="132"/>
      <c r="H311" s="132"/>
      <c r="I311" s="132"/>
      <c r="J311" s="132"/>
      <c r="K311" s="132"/>
      <c r="L311" s="132"/>
      <c r="M311" s="132"/>
      <c r="N311" s="132"/>
      <c r="O311" s="132"/>
      <c r="P311" s="132"/>
      <c r="Q311" s="132"/>
      <c r="R311" s="132"/>
      <c r="S311" s="140"/>
      <c r="V311" s="83" t="s">
        <v>1971</v>
      </c>
      <c r="W311" s="83" t="str">
        <f>$L$632&amp;""</f>
        <v/>
      </c>
    </row>
    <row r="312" spans="1:23" ht="35.549999999999997" customHeight="1">
      <c r="B312" s="129"/>
      <c r="C312" s="555"/>
      <c r="D312" s="556"/>
      <c r="E312" s="556"/>
      <c r="F312" s="556"/>
      <c r="G312" s="556"/>
      <c r="H312" s="556"/>
      <c r="I312" s="556"/>
      <c r="J312" s="556"/>
      <c r="K312" s="556"/>
      <c r="L312" s="556"/>
      <c r="M312" s="556"/>
      <c r="N312" s="556"/>
      <c r="O312" s="556"/>
      <c r="P312" s="556"/>
      <c r="Q312" s="556"/>
      <c r="R312" s="557"/>
      <c r="S312" s="140"/>
      <c r="V312" s="83" t="s">
        <v>1972</v>
      </c>
      <c r="W312" s="83" t="str">
        <f>$L$633&amp;""</f>
        <v/>
      </c>
    </row>
    <row r="313" spans="1:23" ht="13.2">
      <c r="A313" s="140"/>
      <c r="B313" s="140"/>
      <c r="C313" s="140"/>
      <c r="D313" s="140"/>
      <c r="E313" s="140"/>
      <c r="F313" s="140"/>
      <c r="G313" s="140"/>
      <c r="H313" s="140"/>
      <c r="I313" s="140"/>
      <c r="J313" s="140"/>
      <c r="K313" s="140"/>
      <c r="L313" s="140"/>
      <c r="M313" s="140"/>
      <c r="N313" s="140"/>
      <c r="O313" s="140"/>
      <c r="P313" s="140"/>
      <c r="Q313" s="140"/>
      <c r="R313" s="140"/>
      <c r="S313" s="140"/>
      <c r="V313" s="83" t="s">
        <v>1973</v>
      </c>
      <c r="W313" s="83" t="str">
        <f>$L$634&amp;""</f>
        <v/>
      </c>
    </row>
    <row r="314" spans="1:23" ht="13.2">
      <c r="B314" s="129"/>
      <c r="C314" s="195"/>
      <c r="D314" s="195"/>
      <c r="E314" s="195"/>
      <c r="F314" s="195"/>
      <c r="G314" s="195"/>
      <c r="H314" s="195"/>
      <c r="I314" s="195"/>
      <c r="J314" s="195"/>
      <c r="K314" s="195"/>
      <c r="L314" s="195"/>
      <c r="M314" s="195"/>
      <c r="N314" s="195"/>
      <c r="O314" s="195"/>
      <c r="P314" s="140"/>
      <c r="Q314" s="140"/>
      <c r="R314" s="140"/>
      <c r="S314" s="140"/>
      <c r="V314" s="83" t="s">
        <v>1974</v>
      </c>
      <c r="W314" s="83" t="str">
        <f>$L$635&amp;""</f>
        <v/>
      </c>
    </row>
    <row r="315" spans="1:23" ht="22.2" customHeight="1">
      <c r="B315" s="129"/>
      <c r="C315" s="139" t="s">
        <v>1548</v>
      </c>
      <c r="D315" s="195"/>
      <c r="E315" s="195"/>
      <c r="F315" s="195"/>
      <c r="G315" s="195"/>
      <c r="H315" s="195"/>
      <c r="I315" s="195"/>
      <c r="J315" s="195"/>
      <c r="K315" s="195"/>
      <c r="L315" s="195"/>
      <c r="M315" s="195"/>
      <c r="N315" s="195"/>
      <c r="O315" s="195"/>
      <c r="P315" s="140"/>
      <c r="Q315" s="140"/>
      <c r="R315" s="140"/>
      <c r="S315" s="140"/>
      <c r="V315" s="83" t="s">
        <v>1975</v>
      </c>
      <c r="W315" s="83" t="str">
        <f>$L$636&amp;""</f>
        <v/>
      </c>
    </row>
    <row r="316" spans="1:23" ht="27" customHeight="1">
      <c r="B316" s="129"/>
      <c r="C316" s="579" t="s">
        <v>775</v>
      </c>
      <c r="D316" s="579"/>
      <c r="E316" s="579"/>
      <c r="F316" s="579"/>
      <c r="G316" s="579"/>
      <c r="H316" s="579"/>
      <c r="I316" s="580" t="s">
        <v>776</v>
      </c>
      <c r="J316" s="581"/>
      <c r="K316" s="582"/>
      <c r="L316" s="583" t="s">
        <v>777</v>
      </c>
      <c r="M316" s="584"/>
      <c r="N316" s="584"/>
      <c r="O316" s="563"/>
      <c r="P316" s="564"/>
      <c r="Q316" s="564"/>
      <c r="R316" s="140"/>
      <c r="S316" s="140"/>
      <c r="V316" s="83" t="s">
        <v>1976</v>
      </c>
      <c r="W316" s="83" t="str">
        <f>$L$637&amp;""</f>
        <v/>
      </c>
    </row>
    <row r="317" spans="1:23" ht="43.95" customHeight="1">
      <c r="B317" s="129"/>
      <c r="C317" s="585" t="s">
        <v>778</v>
      </c>
      <c r="D317" s="586"/>
      <c r="E317" s="586"/>
      <c r="F317" s="586"/>
      <c r="G317" s="586"/>
      <c r="H317" s="587"/>
      <c r="I317" s="588"/>
      <c r="J317" s="589"/>
      <c r="K317" s="197" t="s">
        <v>286</v>
      </c>
      <c r="L317" s="552"/>
      <c r="M317" s="553"/>
      <c r="N317" s="554"/>
      <c r="O317" s="563"/>
      <c r="P317" s="564"/>
      <c r="Q317" s="564"/>
      <c r="R317" s="140"/>
      <c r="S317" s="140"/>
      <c r="V317" s="83" t="s">
        <v>1977</v>
      </c>
      <c r="W317" s="83" t="str">
        <f>$L$638&amp;""</f>
        <v/>
      </c>
    </row>
    <row r="318" spans="1:23" ht="43.95" customHeight="1">
      <c r="B318" s="129"/>
      <c r="C318" s="585" t="s">
        <v>779</v>
      </c>
      <c r="D318" s="586"/>
      <c r="E318" s="586"/>
      <c r="F318" s="586"/>
      <c r="G318" s="586"/>
      <c r="H318" s="587"/>
      <c r="I318" s="560"/>
      <c r="J318" s="561"/>
      <c r="K318" s="198" t="s">
        <v>286</v>
      </c>
      <c r="L318" s="552"/>
      <c r="M318" s="553"/>
      <c r="N318" s="554"/>
      <c r="O318" s="563"/>
      <c r="P318" s="564"/>
      <c r="Q318" s="564"/>
      <c r="R318" s="140"/>
      <c r="S318" s="140"/>
      <c r="V318" s="83" t="s">
        <v>1978</v>
      </c>
      <c r="W318" s="83" t="str">
        <f>$L$639&amp;""</f>
        <v/>
      </c>
    </row>
    <row r="319" spans="1:23" ht="43.95" customHeight="1">
      <c r="B319" s="129"/>
      <c r="C319" s="585" t="s">
        <v>780</v>
      </c>
      <c r="D319" s="586"/>
      <c r="E319" s="586"/>
      <c r="F319" s="586"/>
      <c r="G319" s="586"/>
      <c r="H319" s="587"/>
      <c r="I319" s="560"/>
      <c r="J319" s="561"/>
      <c r="K319" s="198" t="s">
        <v>286</v>
      </c>
      <c r="L319" s="552"/>
      <c r="M319" s="553"/>
      <c r="N319" s="554"/>
      <c r="O319" s="563"/>
      <c r="P319" s="564"/>
      <c r="Q319" s="564"/>
      <c r="R319" s="140"/>
      <c r="S319" s="140"/>
      <c r="V319" s="83" t="s">
        <v>1979</v>
      </c>
      <c r="W319" s="83" t="str">
        <f>$L$640&amp;""</f>
        <v/>
      </c>
    </row>
    <row r="320" spans="1:23" ht="43.95" customHeight="1">
      <c r="B320" s="129"/>
      <c r="C320" s="562" t="s">
        <v>781</v>
      </c>
      <c r="D320" s="562"/>
      <c r="E320" s="562"/>
      <c r="F320" s="562"/>
      <c r="G320" s="562"/>
      <c r="H320" s="562"/>
      <c r="I320" s="560"/>
      <c r="J320" s="561"/>
      <c r="K320" s="197" t="s">
        <v>286</v>
      </c>
      <c r="L320" s="552"/>
      <c r="M320" s="553"/>
      <c r="N320" s="554"/>
      <c r="O320" s="563"/>
      <c r="P320" s="564"/>
      <c r="Q320" s="564"/>
      <c r="R320" s="140"/>
      <c r="S320" s="140"/>
      <c r="V320" s="83" t="s">
        <v>1980</v>
      </c>
      <c r="W320" s="83" t="str">
        <f>$L$641&amp;""</f>
        <v/>
      </c>
    </row>
    <row r="321" spans="2:23" ht="43.95" customHeight="1">
      <c r="B321" s="129"/>
      <c r="C321" s="562" t="s">
        <v>782</v>
      </c>
      <c r="D321" s="562"/>
      <c r="E321" s="562"/>
      <c r="F321" s="562"/>
      <c r="G321" s="562"/>
      <c r="H321" s="562"/>
      <c r="I321" s="560"/>
      <c r="J321" s="561"/>
      <c r="K321" s="198" t="s">
        <v>286</v>
      </c>
      <c r="L321" s="552"/>
      <c r="M321" s="553"/>
      <c r="N321" s="554"/>
      <c r="O321" s="563"/>
      <c r="P321" s="564"/>
      <c r="Q321" s="564"/>
      <c r="R321" s="140"/>
      <c r="S321" s="140"/>
      <c r="V321" s="83" t="s">
        <v>1981</v>
      </c>
      <c r="W321" s="83" t="str">
        <f>$L$642&amp;""</f>
        <v/>
      </c>
    </row>
    <row r="322" spans="2:23" ht="61.2" customHeight="1">
      <c r="B322" s="129"/>
      <c r="C322" s="562" t="s">
        <v>783</v>
      </c>
      <c r="D322" s="562"/>
      <c r="E322" s="562"/>
      <c r="F322" s="562"/>
      <c r="G322" s="562"/>
      <c r="H322" s="562"/>
      <c r="I322" s="560"/>
      <c r="J322" s="561"/>
      <c r="K322" s="197" t="s">
        <v>286</v>
      </c>
      <c r="L322" s="552"/>
      <c r="M322" s="553"/>
      <c r="N322" s="554"/>
      <c r="O322" s="563"/>
      <c r="P322" s="564"/>
      <c r="Q322" s="564"/>
      <c r="R322" s="140"/>
      <c r="S322" s="140"/>
      <c r="V322" s="83" t="s">
        <v>1982</v>
      </c>
      <c r="W322" s="83" t="str">
        <f>$C$644&amp;""</f>
        <v/>
      </c>
    </row>
    <row r="323" spans="2:23" ht="61.2" customHeight="1">
      <c r="B323" s="129"/>
      <c r="C323" s="562" t="s">
        <v>784</v>
      </c>
      <c r="D323" s="562"/>
      <c r="E323" s="562"/>
      <c r="F323" s="562"/>
      <c r="G323" s="562"/>
      <c r="H323" s="562"/>
      <c r="I323" s="560"/>
      <c r="J323" s="561"/>
      <c r="K323" s="198" t="s">
        <v>286</v>
      </c>
      <c r="L323" s="552"/>
      <c r="M323" s="553"/>
      <c r="N323" s="554"/>
      <c r="O323" s="563"/>
      <c r="P323" s="564"/>
      <c r="Q323" s="564"/>
      <c r="R323" s="140"/>
      <c r="S323" s="140"/>
      <c r="V323" s="83" t="s">
        <v>1983</v>
      </c>
      <c r="W323" s="83" t="str">
        <f>$M$650&amp;""</f>
        <v/>
      </c>
    </row>
    <row r="324" spans="2:23" ht="52.2" customHeight="1">
      <c r="B324" s="129"/>
      <c r="C324" s="562" t="s">
        <v>789</v>
      </c>
      <c r="D324" s="562"/>
      <c r="E324" s="562"/>
      <c r="F324" s="562"/>
      <c r="G324" s="562"/>
      <c r="H324" s="562"/>
      <c r="I324" s="560"/>
      <c r="J324" s="561"/>
      <c r="K324" s="198" t="s">
        <v>286</v>
      </c>
      <c r="L324" s="552"/>
      <c r="M324" s="553"/>
      <c r="N324" s="554"/>
      <c r="O324" s="563"/>
      <c r="P324" s="564"/>
      <c r="Q324" s="564"/>
      <c r="R324" s="140"/>
      <c r="S324" s="140"/>
      <c r="V324" s="83" t="s">
        <v>1984</v>
      </c>
      <c r="W324" s="83" t="str">
        <f>$M$651&amp;""</f>
        <v/>
      </c>
    </row>
    <row r="325" spans="2:23" ht="13.2" customHeight="1">
      <c r="B325" s="129"/>
      <c r="C325" s="199"/>
      <c r="D325" s="199"/>
      <c r="E325" s="199"/>
      <c r="F325" s="199"/>
      <c r="G325" s="199"/>
      <c r="H325" s="199"/>
      <c r="I325" s="199"/>
      <c r="J325" s="199"/>
      <c r="K325" s="199"/>
      <c r="L325" s="199"/>
      <c r="M325" s="199"/>
      <c r="N325" s="199"/>
      <c r="O325" s="199"/>
      <c r="P325" s="196"/>
      <c r="Q325" s="196"/>
      <c r="R325" s="140"/>
      <c r="S325" s="140"/>
      <c r="V325" s="83" t="s">
        <v>1985</v>
      </c>
      <c r="W325" s="83" t="str">
        <f>$M$652&amp;""</f>
        <v/>
      </c>
    </row>
    <row r="326" spans="2:23" ht="13.2">
      <c r="B326" s="129"/>
      <c r="C326" s="187" t="s">
        <v>790</v>
      </c>
      <c r="D326" s="195"/>
      <c r="E326" s="195"/>
      <c r="F326" s="195"/>
      <c r="G326" s="195"/>
      <c r="H326" s="195"/>
      <c r="I326" s="195"/>
      <c r="J326" s="195"/>
      <c r="K326" s="195"/>
      <c r="L326" s="195"/>
      <c r="M326" s="195"/>
      <c r="N326" s="195"/>
      <c r="O326" s="195"/>
      <c r="P326" s="140"/>
      <c r="Q326" s="140"/>
      <c r="R326" s="140"/>
      <c r="S326" s="140"/>
      <c r="V326" s="83" t="s">
        <v>1986</v>
      </c>
      <c r="W326" s="83" t="str">
        <f>$M$653&amp;""</f>
        <v/>
      </c>
    </row>
    <row r="327" spans="2:23" ht="24.6" customHeight="1">
      <c r="B327" s="129"/>
      <c r="C327" s="200" t="s">
        <v>791</v>
      </c>
      <c r="D327" s="558"/>
      <c r="E327" s="558"/>
      <c r="F327" s="558"/>
      <c r="G327" s="558"/>
      <c r="H327" s="559"/>
      <c r="I327" s="560"/>
      <c r="J327" s="561"/>
      <c r="K327" s="198" t="s">
        <v>286</v>
      </c>
      <c r="L327" s="552"/>
      <c r="M327" s="553"/>
      <c r="N327" s="554"/>
      <c r="R327" s="140"/>
      <c r="S327" s="140"/>
      <c r="V327" s="83" t="s">
        <v>1987</v>
      </c>
      <c r="W327" s="83" t="str">
        <f>$M$654&amp;""</f>
        <v/>
      </c>
    </row>
    <row r="328" spans="2:23" ht="24.6" customHeight="1">
      <c r="B328" s="129"/>
      <c r="C328" s="200" t="s">
        <v>791</v>
      </c>
      <c r="D328" s="558"/>
      <c r="E328" s="558"/>
      <c r="F328" s="558"/>
      <c r="G328" s="558"/>
      <c r="H328" s="559"/>
      <c r="I328" s="560"/>
      <c r="J328" s="561"/>
      <c r="K328" s="198" t="s">
        <v>286</v>
      </c>
      <c r="L328" s="552"/>
      <c r="M328" s="553"/>
      <c r="N328" s="554"/>
      <c r="R328" s="140"/>
      <c r="S328" s="140"/>
      <c r="V328" s="83" t="s">
        <v>1988</v>
      </c>
      <c r="W328" s="83" t="str">
        <f>$M$655&amp;""</f>
        <v/>
      </c>
    </row>
    <row r="329" spans="2:23" ht="24.6" customHeight="1">
      <c r="B329" s="129"/>
      <c r="C329" s="200" t="s">
        <v>791</v>
      </c>
      <c r="D329" s="558"/>
      <c r="E329" s="558"/>
      <c r="F329" s="558"/>
      <c r="G329" s="558"/>
      <c r="H329" s="559"/>
      <c r="I329" s="560"/>
      <c r="J329" s="561"/>
      <c r="K329" s="198" t="s">
        <v>286</v>
      </c>
      <c r="L329" s="552"/>
      <c r="M329" s="553"/>
      <c r="N329" s="554"/>
      <c r="R329" s="140"/>
      <c r="S329" s="140"/>
      <c r="V329" s="83" t="s">
        <v>1989</v>
      </c>
      <c r="W329" s="83" t="str">
        <f>$M$656&amp;""</f>
        <v/>
      </c>
    </row>
    <row r="330" spans="2:23" ht="24.6" customHeight="1">
      <c r="B330" s="129"/>
      <c r="C330" s="200" t="s">
        <v>791</v>
      </c>
      <c r="D330" s="558"/>
      <c r="E330" s="558"/>
      <c r="F330" s="558"/>
      <c r="G330" s="558"/>
      <c r="H330" s="559"/>
      <c r="I330" s="560"/>
      <c r="J330" s="561"/>
      <c r="K330" s="198" t="s">
        <v>286</v>
      </c>
      <c r="L330" s="552"/>
      <c r="M330" s="553"/>
      <c r="N330" s="554"/>
      <c r="O330" s="195"/>
      <c r="P330" s="140"/>
      <c r="Q330" s="140"/>
      <c r="R330" s="140"/>
      <c r="S330" s="140"/>
      <c r="V330" s="83" t="s">
        <v>1990</v>
      </c>
      <c r="W330" s="83" t="str">
        <f>$M$657&amp;""</f>
        <v/>
      </c>
    </row>
    <row r="331" spans="2:23" ht="24.6" customHeight="1">
      <c r="B331" s="129"/>
      <c r="C331" s="200" t="s">
        <v>791</v>
      </c>
      <c r="D331" s="558"/>
      <c r="E331" s="558"/>
      <c r="F331" s="558"/>
      <c r="G331" s="558"/>
      <c r="H331" s="559"/>
      <c r="I331" s="560"/>
      <c r="J331" s="561"/>
      <c r="K331" s="198" t="s">
        <v>286</v>
      </c>
      <c r="L331" s="552"/>
      <c r="M331" s="553"/>
      <c r="N331" s="554"/>
      <c r="O331" s="195"/>
      <c r="P331" s="140"/>
      <c r="Q331" s="140"/>
      <c r="R331" s="140"/>
      <c r="S331" s="140"/>
      <c r="V331" s="83" t="s">
        <v>1991</v>
      </c>
      <c r="W331" s="83" t="str">
        <f>$M$658&amp;""</f>
        <v/>
      </c>
    </row>
    <row r="332" spans="2:23" ht="13.2">
      <c r="B332" s="129"/>
      <c r="C332" s="195"/>
      <c r="D332" s="195"/>
      <c r="E332" s="195"/>
      <c r="F332" s="195"/>
      <c r="G332" s="195"/>
      <c r="H332" s="195"/>
      <c r="I332" s="195"/>
      <c r="J332" s="195"/>
      <c r="K332" s="195"/>
      <c r="L332" s="195"/>
      <c r="M332" s="195"/>
      <c r="N332" s="195"/>
      <c r="O332" s="195"/>
      <c r="P332" s="140"/>
      <c r="Q332" s="140"/>
      <c r="R332" s="140"/>
      <c r="S332" s="140"/>
      <c r="V332" s="83" t="s">
        <v>1992</v>
      </c>
      <c r="W332" s="83" t="str">
        <f>$C$660&amp;""</f>
        <v/>
      </c>
    </row>
    <row r="333" spans="2:23" ht="17.55" customHeight="1">
      <c r="B333" s="129"/>
      <c r="C333" s="139" t="s">
        <v>3214</v>
      </c>
      <c r="D333" s="193"/>
      <c r="E333" s="193"/>
      <c r="F333" s="193"/>
      <c r="G333" s="193"/>
      <c r="H333" s="193"/>
      <c r="I333" s="193"/>
      <c r="J333" s="193"/>
      <c r="K333" s="193"/>
      <c r="L333" s="193"/>
      <c r="M333" s="193"/>
      <c r="N333" s="193"/>
      <c r="O333" s="193"/>
      <c r="P333" s="193"/>
      <c r="Q333" s="194"/>
      <c r="R333" s="194"/>
      <c r="S333" s="140"/>
      <c r="V333" s="83" t="s">
        <v>1993</v>
      </c>
      <c r="W333" s="83" t="str">
        <f>$K$673&amp;""</f>
        <v/>
      </c>
    </row>
    <row r="334" spans="2:23" ht="33" customHeight="1">
      <c r="B334" s="129"/>
      <c r="C334" s="575" t="s">
        <v>164</v>
      </c>
      <c r="D334" s="576"/>
      <c r="E334" s="576"/>
      <c r="F334" s="576"/>
      <c r="G334" s="576"/>
      <c r="H334" s="576"/>
      <c r="I334" s="576"/>
      <c r="J334" s="576"/>
      <c r="K334" s="576"/>
      <c r="L334" s="576"/>
      <c r="M334" s="576"/>
      <c r="N334" s="576"/>
      <c r="O334" s="577"/>
      <c r="P334" s="572" t="s">
        <v>1583</v>
      </c>
      <c r="Q334" s="573"/>
      <c r="R334" s="574"/>
      <c r="S334" s="140"/>
      <c r="V334" s="83" t="s">
        <v>1994</v>
      </c>
      <c r="W334" s="83" t="str">
        <f>$K$674&amp;""</f>
        <v/>
      </c>
    </row>
    <row r="335" spans="2:23" ht="12" customHeight="1">
      <c r="B335" s="129"/>
      <c r="C335" s="549" t="s">
        <v>654</v>
      </c>
      <c r="D335" s="550"/>
      <c r="E335" s="550"/>
      <c r="F335" s="550"/>
      <c r="G335" s="550"/>
      <c r="H335" s="550"/>
      <c r="I335" s="550"/>
      <c r="J335" s="550"/>
      <c r="K335" s="550"/>
      <c r="L335" s="550"/>
      <c r="M335" s="550"/>
      <c r="N335" s="550"/>
      <c r="O335" s="551"/>
      <c r="P335" s="552"/>
      <c r="Q335" s="553"/>
      <c r="R335" s="554"/>
      <c r="S335" s="140"/>
      <c r="V335" s="83" t="s">
        <v>1995</v>
      </c>
      <c r="W335" s="83" t="str">
        <f>$K$675&amp;""</f>
        <v/>
      </c>
    </row>
    <row r="336" spans="2:23" ht="12" customHeight="1">
      <c r="B336" s="129"/>
      <c r="C336" s="549" t="s">
        <v>643</v>
      </c>
      <c r="D336" s="550"/>
      <c r="E336" s="550"/>
      <c r="F336" s="550"/>
      <c r="G336" s="550"/>
      <c r="H336" s="550"/>
      <c r="I336" s="550"/>
      <c r="J336" s="550"/>
      <c r="K336" s="550"/>
      <c r="L336" s="550"/>
      <c r="M336" s="550"/>
      <c r="N336" s="550"/>
      <c r="O336" s="551"/>
      <c r="P336" s="552"/>
      <c r="Q336" s="553"/>
      <c r="R336" s="554"/>
      <c r="S336" s="140"/>
      <c r="V336" s="83" t="s">
        <v>1996</v>
      </c>
      <c r="W336" s="83" t="str">
        <f>$K$676&amp;""</f>
        <v/>
      </c>
    </row>
    <row r="337" spans="2:23" ht="12" customHeight="1">
      <c r="B337" s="129"/>
      <c r="C337" s="549" t="s">
        <v>644</v>
      </c>
      <c r="D337" s="550"/>
      <c r="E337" s="550"/>
      <c r="F337" s="550"/>
      <c r="G337" s="550"/>
      <c r="H337" s="550"/>
      <c r="I337" s="550"/>
      <c r="J337" s="550"/>
      <c r="K337" s="550"/>
      <c r="L337" s="550"/>
      <c r="M337" s="550"/>
      <c r="N337" s="550"/>
      <c r="O337" s="551"/>
      <c r="P337" s="552"/>
      <c r="Q337" s="553"/>
      <c r="R337" s="554"/>
      <c r="S337" s="140"/>
      <c r="V337" s="83" t="s">
        <v>1997</v>
      </c>
      <c r="W337" s="83" t="str">
        <f>$K$677&amp;""</f>
        <v/>
      </c>
    </row>
    <row r="338" spans="2:23" ht="12" customHeight="1">
      <c r="B338" s="129"/>
      <c r="C338" s="549" t="s">
        <v>655</v>
      </c>
      <c r="D338" s="550"/>
      <c r="E338" s="550"/>
      <c r="F338" s="550"/>
      <c r="G338" s="550"/>
      <c r="H338" s="550"/>
      <c r="I338" s="550"/>
      <c r="J338" s="550"/>
      <c r="K338" s="550"/>
      <c r="L338" s="550"/>
      <c r="M338" s="550"/>
      <c r="N338" s="550"/>
      <c r="O338" s="551"/>
      <c r="P338" s="552"/>
      <c r="Q338" s="553"/>
      <c r="R338" s="554"/>
      <c r="S338" s="140"/>
      <c r="V338" s="83" t="s">
        <v>1998</v>
      </c>
      <c r="W338" s="83" t="str">
        <f>$K$678&amp;""</f>
        <v/>
      </c>
    </row>
    <row r="339" spans="2:23" ht="12" customHeight="1">
      <c r="B339" s="129"/>
      <c r="C339" s="549" t="s">
        <v>645</v>
      </c>
      <c r="D339" s="550"/>
      <c r="E339" s="550"/>
      <c r="F339" s="550"/>
      <c r="G339" s="550"/>
      <c r="H339" s="550"/>
      <c r="I339" s="550"/>
      <c r="J339" s="550"/>
      <c r="K339" s="550"/>
      <c r="L339" s="550"/>
      <c r="M339" s="550"/>
      <c r="N339" s="550"/>
      <c r="O339" s="551"/>
      <c r="P339" s="552"/>
      <c r="Q339" s="553"/>
      <c r="R339" s="554"/>
      <c r="S339" s="140"/>
      <c r="V339" s="83" t="s">
        <v>1999</v>
      </c>
      <c r="W339" s="83" t="str">
        <f>$K$679&amp;""</f>
        <v/>
      </c>
    </row>
    <row r="340" spans="2:23" ht="12" customHeight="1">
      <c r="B340" s="129"/>
      <c r="C340" s="549" t="s">
        <v>646</v>
      </c>
      <c r="D340" s="550"/>
      <c r="E340" s="550"/>
      <c r="F340" s="550"/>
      <c r="G340" s="550"/>
      <c r="H340" s="550"/>
      <c r="I340" s="550"/>
      <c r="J340" s="550"/>
      <c r="K340" s="550"/>
      <c r="L340" s="550"/>
      <c r="M340" s="550"/>
      <c r="N340" s="550"/>
      <c r="O340" s="551"/>
      <c r="P340" s="552"/>
      <c r="Q340" s="553"/>
      <c r="R340" s="554"/>
      <c r="S340" s="140"/>
      <c r="V340" s="83" t="s">
        <v>2000</v>
      </c>
      <c r="W340" s="83" t="str">
        <f>$K$680&amp;""</f>
        <v/>
      </c>
    </row>
    <row r="341" spans="2:23" ht="12" customHeight="1">
      <c r="B341" s="129"/>
      <c r="C341" s="549" t="s">
        <v>170</v>
      </c>
      <c r="D341" s="550"/>
      <c r="E341" s="550"/>
      <c r="F341" s="550"/>
      <c r="G341" s="550"/>
      <c r="H341" s="550"/>
      <c r="I341" s="550"/>
      <c r="J341" s="550"/>
      <c r="K341" s="550"/>
      <c r="L341" s="550"/>
      <c r="M341" s="550"/>
      <c r="N341" s="550"/>
      <c r="O341" s="551"/>
      <c r="P341" s="552"/>
      <c r="Q341" s="553"/>
      <c r="R341" s="554"/>
      <c r="S341" s="140"/>
      <c r="V341" s="83" t="s">
        <v>2001</v>
      </c>
      <c r="W341" s="83" t="str">
        <f>$K$681&amp;""</f>
        <v/>
      </c>
    </row>
    <row r="342" spans="2:23" ht="18.75" customHeight="1">
      <c r="B342" s="129"/>
      <c r="C342" s="131" t="s">
        <v>656</v>
      </c>
      <c r="D342" s="132"/>
      <c r="E342" s="132"/>
      <c r="F342" s="132"/>
      <c r="G342" s="132"/>
      <c r="H342" s="132"/>
      <c r="I342" s="132"/>
      <c r="J342" s="132"/>
      <c r="K342" s="132"/>
      <c r="L342" s="132"/>
      <c r="M342" s="132"/>
      <c r="N342" s="132"/>
      <c r="O342" s="132"/>
      <c r="P342" s="132"/>
      <c r="Q342" s="132"/>
      <c r="R342" s="132"/>
      <c r="S342" s="140"/>
      <c r="V342" s="83" t="s">
        <v>2002</v>
      </c>
      <c r="W342" s="83" t="str">
        <f>$K$682&amp;""</f>
        <v/>
      </c>
    </row>
    <row r="343" spans="2:23" ht="30" customHeight="1">
      <c r="B343" s="129"/>
      <c r="C343" s="555"/>
      <c r="D343" s="556"/>
      <c r="E343" s="556"/>
      <c r="F343" s="556"/>
      <c r="G343" s="556"/>
      <c r="H343" s="556"/>
      <c r="I343" s="556"/>
      <c r="J343" s="556"/>
      <c r="K343" s="556"/>
      <c r="L343" s="556"/>
      <c r="M343" s="556"/>
      <c r="N343" s="556"/>
      <c r="O343" s="556"/>
      <c r="P343" s="556"/>
      <c r="Q343" s="556"/>
      <c r="R343" s="557"/>
      <c r="S343" s="140"/>
      <c r="V343" s="83" t="s">
        <v>2003</v>
      </c>
      <c r="W343" s="83" t="str">
        <f>$K$683&amp;""</f>
        <v/>
      </c>
    </row>
    <row r="344" spans="2:23" ht="13.2">
      <c r="B344" s="129"/>
      <c r="C344" s="195"/>
      <c r="D344" s="195"/>
      <c r="E344" s="195"/>
      <c r="F344" s="195"/>
      <c r="G344" s="195"/>
      <c r="H344" s="195"/>
      <c r="I344" s="195"/>
      <c r="J344" s="195"/>
      <c r="K344" s="195"/>
      <c r="L344" s="195"/>
      <c r="M344" s="195"/>
      <c r="N344" s="195"/>
      <c r="O344" s="195"/>
      <c r="P344" s="140"/>
      <c r="Q344" s="140"/>
      <c r="R344" s="140"/>
      <c r="S344" s="140"/>
      <c r="V344" s="83" t="s">
        <v>2004</v>
      </c>
      <c r="W344" s="83" t="str">
        <f>$M$673&amp;""</f>
        <v/>
      </c>
    </row>
    <row r="345" spans="2:23" ht="15" customHeight="1">
      <c r="B345" s="168" t="s">
        <v>144</v>
      </c>
      <c r="C345" s="129"/>
      <c r="D345" s="129"/>
      <c r="E345" s="129"/>
      <c r="F345" s="129"/>
      <c r="G345" s="129"/>
      <c r="H345" s="181"/>
      <c r="I345" s="129"/>
      <c r="J345" s="129"/>
      <c r="K345" s="129"/>
      <c r="L345" s="129"/>
      <c r="M345" s="140"/>
      <c r="N345" s="140"/>
      <c r="O345" s="140"/>
      <c r="P345" s="140"/>
      <c r="Q345" s="140"/>
      <c r="R345" s="140"/>
      <c r="S345" s="140"/>
      <c r="V345" s="83" t="s">
        <v>2005</v>
      </c>
      <c r="W345" s="83" t="str">
        <f>$M$674&amp;""</f>
        <v/>
      </c>
    </row>
    <row r="346" spans="2:23" ht="15" customHeight="1">
      <c r="B346" s="129"/>
      <c r="C346" s="568" t="s">
        <v>323</v>
      </c>
      <c r="D346" s="568"/>
      <c r="E346" s="568"/>
      <c r="F346" s="568"/>
      <c r="G346" s="568"/>
      <c r="H346" s="568"/>
      <c r="I346" s="568"/>
      <c r="J346" s="568"/>
      <c r="K346" s="568"/>
      <c r="L346" s="568"/>
      <c r="M346" s="568"/>
      <c r="N346" s="568"/>
      <c r="O346" s="568"/>
      <c r="P346" s="568"/>
      <c r="Q346" s="568"/>
      <c r="R346" s="568"/>
      <c r="S346" s="133"/>
      <c r="V346" s="83" t="s">
        <v>2006</v>
      </c>
      <c r="W346" s="83" t="str">
        <f>$M$675&amp;""</f>
        <v/>
      </c>
    </row>
    <row r="347" spans="2:23" ht="30" customHeight="1">
      <c r="B347" s="129"/>
      <c r="C347" s="569" t="s">
        <v>315</v>
      </c>
      <c r="D347" s="570"/>
      <c r="E347" s="570"/>
      <c r="F347" s="570"/>
      <c r="G347" s="570"/>
      <c r="H347" s="570"/>
      <c r="I347" s="570"/>
      <c r="J347" s="570"/>
      <c r="K347" s="570"/>
      <c r="L347" s="570"/>
      <c r="M347" s="570"/>
      <c r="N347" s="570"/>
      <c r="O347" s="571"/>
      <c r="P347" s="572" t="s">
        <v>194</v>
      </c>
      <c r="Q347" s="573"/>
      <c r="R347" s="574"/>
      <c r="S347" s="140"/>
      <c r="V347" s="83" t="s">
        <v>2007</v>
      </c>
      <c r="W347" s="83" t="str">
        <f>$M$676&amp;""</f>
        <v/>
      </c>
    </row>
    <row r="348" spans="2:23" ht="12" customHeight="1">
      <c r="B348" s="129"/>
      <c r="C348" s="546" t="s">
        <v>1584</v>
      </c>
      <c r="D348" s="547"/>
      <c r="E348" s="547"/>
      <c r="F348" s="547"/>
      <c r="G348" s="547"/>
      <c r="H348" s="547"/>
      <c r="I348" s="547"/>
      <c r="J348" s="547"/>
      <c r="K348" s="547"/>
      <c r="L348" s="547"/>
      <c r="M348" s="547"/>
      <c r="N348" s="547"/>
      <c r="O348" s="548"/>
      <c r="P348" s="552"/>
      <c r="Q348" s="553"/>
      <c r="R348" s="554"/>
      <c r="S348" s="129"/>
      <c r="V348" s="83" t="s">
        <v>2008</v>
      </c>
      <c r="W348" s="83" t="str">
        <f>$M$677&amp;""</f>
        <v/>
      </c>
    </row>
    <row r="349" spans="2:23" ht="25.2" customHeight="1">
      <c r="B349" s="129"/>
      <c r="C349" s="565" t="s">
        <v>1585</v>
      </c>
      <c r="D349" s="566"/>
      <c r="E349" s="566"/>
      <c r="F349" s="566"/>
      <c r="G349" s="566"/>
      <c r="H349" s="566"/>
      <c r="I349" s="566"/>
      <c r="J349" s="566"/>
      <c r="K349" s="566"/>
      <c r="L349" s="566"/>
      <c r="M349" s="566"/>
      <c r="N349" s="566"/>
      <c r="O349" s="567"/>
      <c r="P349" s="552"/>
      <c r="Q349" s="553"/>
      <c r="R349" s="554"/>
      <c r="S349" s="129"/>
      <c r="V349" s="83" t="s">
        <v>2009</v>
      </c>
      <c r="W349" s="83" t="str">
        <f>$M$678&amp;""</f>
        <v/>
      </c>
    </row>
    <row r="350" spans="2:23" ht="12" customHeight="1">
      <c r="B350" s="129"/>
      <c r="C350" s="565" t="s">
        <v>1586</v>
      </c>
      <c r="D350" s="566"/>
      <c r="E350" s="566"/>
      <c r="F350" s="566"/>
      <c r="G350" s="566"/>
      <c r="H350" s="566"/>
      <c r="I350" s="566"/>
      <c r="J350" s="566"/>
      <c r="K350" s="566"/>
      <c r="L350" s="566"/>
      <c r="M350" s="566"/>
      <c r="N350" s="566"/>
      <c r="O350" s="567"/>
      <c r="P350" s="552"/>
      <c r="Q350" s="553"/>
      <c r="R350" s="554"/>
      <c r="S350" s="129"/>
      <c r="V350" s="83" t="s">
        <v>2010</v>
      </c>
      <c r="W350" s="83" t="str">
        <f>$M$679&amp;""</f>
        <v/>
      </c>
    </row>
    <row r="351" spans="2:23" ht="12" customHeight="1">
      <c r="B351" s="129"/>
      <c r="C351" s="565" t="s">
        <v>1587</v>
      </c>
      <c r="D351" s="566"/>
      <c r="E351" s="566"/>
      <c r="F351" s="566"/>
      <c r="G351" s="566"/>
      <c r="H351" s="566"/>
      <c r="I351" s="566"/>
      <c r="J351" s="566"/>
      <c r="K351" s="566"/>
      <c r="L351" s="566"/>
      <c r="M351" s="566"/>
      <c r="N351" s="566"/>
      <c r="O351" s="567"/>
      <c r="P351" s="552"/>
      <c r="Q351" s="553"/>
      <c r="R351" s="554"/>
      <c r="S351" s="129"/>
      <c r="V351" s="83" t="s">
        <v>2011</v>
      </c>
      <c r="W351" s="83" t="str">
        <f>$M$680&amp;""</f>
        <v/>
      </c>
    </row>
    <row r="352" spans="2:23" ht="12" customHeight="1">
      <c r="B352" s="129"/>
      <c r="C352" s="546" t="s">
        <v>1588</v>
      </c>
      <c r="D352" s="547"/>
      <c r="E352" s="547"/>
      <c r="F352" s="547"/>
      <c r="G352" s="547"/>
      <c r="H352" s="547"/>
      <c r="I352" s="547"/>
      <c r="J352" s="547"/>
      <c r="K352" s="547"/>
      <c r="L352" s="547"/>
      <c r="M352" s="547"/>
      <c r="N352" s="547"/>
      <c r="O352" s="548"/>
      <c r="P352" s="552"/>
      <c r="Q352" s="553"/>
      <c r="R352" s="554"/>
      <c r="S352" s="129"/>
      <c r="V352" s="83" t="s">
        <v>2012</v>
      </c>
      <c r="W352" s="83" t="str">
        <f>$M$681&amp;""</f>
        <v/>
      </c>
    </row>
    <row r="353" spans="1:23" ht="13.2">
      <c r="B353" s="129"/>
      <c r="C353" s="201"/>
      <c r="D353" s="201"/>
      <c r="E353" s="201"/>
      <c r="F353" s="201"/>
      <c r="G353" s="201"/>
      <c r="H353" s="201"/>
      <c r="I353" s="201"/>
      <c r="J353" s="201"/>
      <c r="K353" s="201"/>
      <c r="L353" s="201"/>
      <c r="M353" s="201"/>
      <c r="N353" s="201"/>
      <c r="O353" s="201"/>
      <c r="P353" s="201"/>
      <c r="Q353" s="201"/>
      <c r="R353" s="129"/>
      <c r="S353" s="129"/>
      <c r="V353" s="83" t="s">
        <v>2013</v>
      </c>
      <c r="W353" s="83" t="str">
        <f>$M$682&amp;""</f>
        <v/>
      </c>
    </row>
    <row r="354" spans="1:23" ht="15" customHeight="1">
      <c r="B354" s="168" t="s">
        <v>145</v>
      </c>
      <c r="C354" s="129"/>
      <c r="D354" s="129"/>
      <c r="E354" s="129"/>
      <c r="F354" s="129"/>
      <c r="G354" s="129"/>
      <c r="H354" s="181"/>
      <c r="I354" s="129"/>
      <c r="J354" s="129"/>
      <c r="K354" s="129"/>
      <c r="L354" s="129"/>
      <c r="M354" s="140"/>
      <c r="N354" s="140"/>
      <c r="O354" s="140"/>
      <c r="P354" s="140"/>
      <c r="Q354" s="140"/>
      <c r="R354" s="140"/>
      <c r="S354" s="140"/>
      <c r="V354" s="83" t="s">
        <v>2014</v>
      </c>
      <c r="W354" s="83" t="str">
        <f>$M$683&amp;""</f>
        <v/>
      </c>
    </row>
    <row r="355" spans="1:23" ht="15" customHeight="1">
      <c r="B355" s="129"/>
      <c r="C355" s="568" t="s">
        <v>324</v>
      </c>
      <c r="D355" s="568"/>
      <c r="E355" s="568"/>
      <c r="F355" s="568"/>
      <c r="G355" s="568"/>
      <c r="H355" s="568"/>
      <c r="I355" s="568"/>
      <c r="J355" s="568"/>
      <c r="K355" s="568"/>
      <c r="L355" s="568"/>
      <c r="M355" s="568"/>
      <c r="N355" s="568"/>
      <c r="O355" s="568"/>
      <c r="P355" s="568"/>
      <c r="Q355" s="568"/>
      <c r="R355" s="568"/>
      <c r="S355" s="133"/>
      <c r="V355" s="83" t="s">
        <v>2015</v>
      </c>
      <c r="W355" s="83" t="str">
        <f>$O$673&amp;""</f>
        <v/>
      </c>
    </row>
    <row r="356" spans="1:23" ht="34.5" customHeight="1">
      <c r="B356" s="129"/>
      <c r="C356" s="569" t="s">
        <v>315</v>
      </c>
      <c r="D356" s="570"/>
      <c r="E356" s="570"/>
      <c r="F356" s="570"/>
      <c r="G356" s="570"/>
      <c r="H356" s="570"/>
      <c r="I356" s="570"/>
      <c r="J356" s="570"/>
      <c r="K356" s="570"/>
      <c r="L356" s="570"/>
      <c r="M356" s="570"/>
      <c r="N356" s="570"/>
      <c r="O356" s="571"/>
      <c r="P356" s="572" t="s">
        <v>194</v>
      </c>
      <c r="Q356" s="573"/>
      <c r="R356" s="574"/>
      <c r="S356" s="140"/>
      <c r="V356" s="83" t="s">
        <v>2016</v>
      </c>
      <c r="W356" s="83" t="str">
        <f>$O$674&amp;""</f>
        <v/>
      </c>
    </row>
    <row r="357" spans="1:23" ht="12" customHeight="1">
      <c r="B357" s="129"/>
      <c r="C357" s="546" t="s">
        <v>1589</v>
      </c>
      <c r="D357" s="547"/>
      <c r="E357" s="547"/>
      <c r="F357" s="547"/>
      <c r="G357" s="547"/>
      <c r="H357" s="547"/>
      <c r="I357" s="547"/>
      <c r="J357" s="547"/>
      <c r="K357" s="547"/>
      <c r="L357" s="547"/>
      <c r="M357" s="547"/>
      <c r="N357" s="547"/>
      <c r="O357" s="548"/>
      <c r="P357" s="552"/>
      <c r="Q357" s="553"/>
      <c r="R357" s="554"/>
      <c r="S357" s="129"/>
      <c r="V357" s="83" t="s">
        <v>2017</v>
      </c>
      <c r="W357" s="83" t="str">
        <f>$O$675&amp;""</f>
        <v/>
      </c>
    </row>
    <row r="358" spans="1:23" ht="12" customHeight="1">
      <c r="B358" s="129"/>
      <c r="C358" s="546" t="s">
        <v>1590</v>
      </c>
      <c r="D358" s="547"/>
      <c r="E358" s="547"/>
      <c r="F358" s="547"/>
      <c r="G358" s="547"/>
      <c r="H358" s="547"/>
      <c r="I358" s="547"/>
      <c r="J358" s="547"/>
      <c r="K358" s="547"/>
      <c r="L358" s="547"/>
      <c r="M358" s="547"/>
      <c r="N358" s="547"/>
      <c r="O358" s="548"/>
      <c r="P358" s="552"/>
      <c r="Q358" s="553"/>
      <c r="R358" s="554"/>
      <c r="S358" s="129"/>
      <c r="V358" s="83" t="s">
        <v>2018</v>
      </c>
      <c r="W358" s="83" t="str">
        <f>$O$676&amp;""</f>
        <v/>
      </c>
    </row>
    <row r="359" spans="1:23" ht="12" customHeight="1">
      <c r="B359" s="129"/>
      <c r="C359" s="546" t="s">
        <v>1591</v>
      </c>
      <c r="D359" s="547"/>
      <c r="E359" s="547"/>
      <c r="F359" s="547"/>
      <c r="G359" s="547"/>
      <c r="H359" s="547"/>
      <c r="I359" s="547"/>
      <c r="J359" s="547"/>
      <c r="K359" s="547"/>
      <c r="L359" s="547"/>
      <c r="M359" s="547"/>
      <c r="N359" s="547"/>
      <c r="O359" s="548"/>
      <c r="P359" s="552"/>
      <c r="Q359" s="553"/>
      <c r="R359" s="554"/>
      <c r="S359" s="129"/>
      <c r="V359" s="83" t="s">
        <v>2019</v>
      </c>
      <c r="W359" s="83" t="str">
        <f>$O$683&amp;""</f>
        <v/>
      </c>
    </row>
    <row r="360" spans="1:23" ht="12" customHeight="1">
      <c r="B360" s="129"/>
      <c r="C360" s="546" t="s">
        <v>1592</v>
      </c>
      <c r="D360" s="547"/>
      <c r="E360" s="547"/>
      <c r="F360" s="547"/>
      <c r="G360" s="547"/>
      <c r="H360" s="547"/>
      <c r="I360" s="547"/>
      <c r="J360" s="547"/>
      <c r="K360" s="547"/>
      <c r="L360" s="547"/>
      <c r="M360" s="547"/>
      <c r="N360" s="547"/>
      <c r="O360" s="548"/>
      <c r="P360" s="552"/>
      <c r="Q360" s="553"/>
      <c r="R360" s="554"/>
      <c r="S360" s="129"/>
      <c r="V360" s="83" t="s">
        <v>2020</v>
      </c>
      <c r="W360" s="83" t="str">
        <f>$C$686&amp;""</f>
        <v/>
      </c>
    </row>
    <row r="361" spans="1:23" ht="12" customHeight="1">
      <c r="B361" s="129"/>
      <c r="C361" s="546" t="s">
        <v>1593</v>
      </c>
      <c r="D361" s="547"/>
      <c r="E361" s="547"/>
      <c r="F361" s="547"/>
      <c r="G361" s="547"/>
      <c r="H361" s="547"/>
      <c r="I361" s="547"/>
      <c r="J361" s="547"/>
      <c r="K361" s="547"/>
      <c r="L361" s="547"/>
      <c r="M361" s="547"/>
      <c r="N361" s="547"/>
      <c r="O361" s="548"/>
      <c r="P361" s="552"/>
      <c r="Q361" s="553"/>
      <c r="R361" s="554"/>
      <c r="S361" s="129"/>
      <c r="V361" s="83" t="s">
        <v>2021</v>
      </c>
      <c r="W361" s="83" t="str">
        <f>$C$688&amp;""</f>
        <v/>
      </c>
    </row>
    <row r="362" spans="1:23" ht="25.5" customHeight="1">
      <c r="B362" s="129"/>
      <c r="C362" s="546" t="s">
        <v>1594</v>
      </c>
      <c r="D362" s="547"/>
      <c r="E362" s="547"/>
      <c r="F362" s="547"/>
      <c r="G362" s="547"/>
      <c r="H362" s="547"/>
      <c r="I362" s="547"/>
      <c r="J362" s="547"/>
      <c r="K362" s="547"/>
      <c r="L362" s="547"/>
      <c r="M362" s="547"/>
      <c r="N362" s="547"/>
      <c r="O362" s="548"/>
      <c r="P362" s="552"/>
      <c r="Q362" s="553"/>
      <c r="R362" s="554"/>
      <c r="S362" s="129"/>
      <c r="V362" s="83" t="s">
        <v>2022</v>
      </c>
      <c r="W362" s="83" t="str">
        <f>$C$690&amp;""</f>
        <v/>
      </c>
    </row>
    <row r="363" spans="1:23" ht="30.75" customHeight="1">
      <c r="B363" s="129"/>
      <c r="C363" s="546" t="s">
        <v>1595</v>
      </c>
      <c r="D363" s="547"/>
      <c r="E363" s="547"/>
      <c r="F363" s="547"/>
      <c r="G363" s="547"/>
      <c r="H363" s="547"/>
      <c r="I363" s="547"/>
      <c r="J363" s="547"/>
      <c r="K363" s="547"/>
      <c r="L363" s="547"/>
      <c r="M363" s="547"/>
      <c r="N363" s="547"/>
      <c r="O363" s="548"/>
      <c r="P363" s="552"/>
      <c r="Q363" s="553"/>
      <c r="R363" s="554"/>
      <c r="S363" s="129"/>
      <c r="V363" s="83" t="s">
        <v>2023</v>
      </c>
      <c r="W363" s="83" t="str">
        <f>$N$707&amp;""</f>
        <v/>
      </c>
    </row>
    <row r="364" spans="1:23" ht="15" customHeight="1">
      <c r="B364" s="129"/>
      <c r="C364" s="140"/>
      <c r="D364" s="140"/>
      <c r="E364" s="140"/>
      <c r="F364" s="140"/>
      <c r="G364" s="140"/>
      <c r="H364" s="140"/>
      <c r="I364" s="140"/>
      <c r="J364" s="140"/>
      <c r="K364" s="140"/>
      <c r="L364" s="140"/>
      <c r="M364" s="140"/>
      <c r="N364" s="140"/>
      <c r="O364" s="140"/>
      <c r="P364" s="147"/>
      <c r="Q364" s="147"/>
      <c r="R364" s="147"/>
      <c r="S364" s="129"/>
      <c r="V364" s="83" t="s">
        <v>2024</v>
      </c>
      <c r="W364" s="83" t="str">
        <f>$K$717&amp;""</f>
        <v>　</v>
      </c>
    </row>
    <row r="365" spans="1:23" ht="15" customHeight="1">
      <c r="V365" s="83" t="s">
        <v>2025</v>
      </c>
      <c r="W365" s="83" t="str">
        <f>$K$718&amp;""</f>
        <v>　</v>
      </c>
    </row>
    <row r="366" spans="1:23" ht="15" customHeight="1">
      <c r="A366" s="118" t="s">
        <v>121</v>
      </c>
      <c r="B366" s="119"/>
      <c r="C366" s="119"/>
      <c r="D366" s="119"/>
      <c r="E366" s="119"/>
      <c r="F366" s="120"/>
      <c r="G366" s="120"/>
      <c r="H366" s="120"/>
      <c r="I366" s="120"/>
      <c r="J366" s="84"/>
      <c r="K366" s="84"/>
      <c r="L366" s="84"/>
      <c r="M366" s="84"/>
      <c r="N366" s="84"/>
      <c r="O366" s="84"/>
      <c r="P366" s="84"/>
      <c r="Q366" s="84"/>
      <c r="R366" s="84"/>
      <c r="S366" s="84"/>
      <c r="T366" s="84"/>
      <c r="V366" s="83" t="s">
        <v>2026</v>
      </c>
      <c r="W366" s="83" t="str">
        <f>$K$719&amp;""</f>
        <v>　</v>
      </c>
    </row>
    <row r="367" spans="1:23" ht="15" customHeight="1">
      <c r="A367" s="121"/>
      <c r="B367" s="122"/>
      <c r="C367" s="122"/>
      <c r="D367" s="122"/>
      <c r="E367" s="122"/>
      <c r="F367" s="101"/>
      <c r="G367" s="101"/>
      <c r="H367" s="101"/>
      <c r="I367" s="101"/>
      <c r="V367" s="83" t="s">
        <v>2027</v>
      </c>
      <c r="W367" s="83" t="str">
        <f>$K$720&amp;""</f>
        <v>　</v>
      </c>
    </row>
    <row r="368" spans="1:23" s="84" customFormat="1" ht="15" customHeight="1">
      <c r="A368" s="123" t="s">
        <v>146</v>
      </c>
      <c r="B368" s="119"/>
      <c r="C368" s="119"/>
      <c r="D368" s="119"/>
      <c r="E368" s="119"/>
      <c r="F368" s="119"/>
      <c r="G368" s="120"/>
      <c r="V368" s="83" t="s">
        <v>2028</v>
      </c>
      <c r="W368" s="83" t="str">
        <f>$K$721&amp;""</f>
        <v>　</v>
      </c>
    </row>
    <row r="369" spans="1:23" s="84" customFormat="1" ht="15" customHeight="1">
      <c r="A369" s="123"/>
      <c r="B369" s="119"/>
      <c r="C369" s="119"/>
      <c r="D369" s="119"/>
      <c r="E369" s="119"/>
      <c r="F369" s="119"/>
      <c r="G369" s="120"/>
      <c r="V369" s="83" t="s">
        <v>2029</v>
      </c>
      <c r="W369" s="83" t="str">
        <f>$K$722&amp;""</f>
        <v/>
      </c>
    </row>
    <row r="370" spans="1:23" s="84" customFormat="1" ht="15" customHeight="1">
      <c r="B370" s="202" t="s">
        <v>1601</v>
      </c>
      <c r="C370" s="119"/>
      <c r="D370" s="119"/>
      <c r="E370" s="119"/>
      <c r="F370" s="119"/>
      <c r="G370" s="120"/>
      <c r="S370" s="127" t="s">
        <v>325</v>
      </c>
      <c r="V370" s="83" t="s">
        <v>2030</v>
      </c>
      <c r="W370" s="83" t="str">
        <f>$K$724&amp;""</f>
        <v>　</v>
      </c>
    </row>
    <row r="371" spans="1:23" s="84" customFormat="1" ht="15" customHeight="1">
      <c r="B371" s="123"/>
      <c r="C371" s="119"/>
      <c r="D371" s="119"/>
      <c r="E371" s="119"/>
      <c r="F371" s="119"/>
      <c r="G371" s="120"/>
      <c r="S371" s="127"/>
      <c r="V371" s="83" t="s">
        <v>2031</v>
      </c>
      <c r="W371" s="83" t="str">
        <f>$K$725&amp;""</f>
        <v>　</v>
      </c>
    </row>
    <row r="372" spans="1:23" ht="15" customHeight="1">
      <c r="B372" s="168" t="s">
        <v>147</v>
      </c>
      <c r="C372" s="130"/>
      <c r="D372" s="130"/>
      <c r="E372" s="130"/>
      <c r="F372" s="130"/>
      <c r="G372" s="132"/>
      <c r="H372" s="129"/>
      <c r="I372" s="129"/>
      <c r="J372" s="129"/>
      <c r="K372" s="129"/>
      <c r="L372" s="129"/>
      <c r="M372" s="129"/>
      <c r="N372" s="129"/>
      <c r="O372" s="129"/>
      <c r="P372" s="129"/>
      <c r="Q372" s="129"/>
      <c r="R372" s="129"/>
      <c r="S372" s="158"/>
      <c r="V372" s="83" t="s">
        <v>2032</v>
      </c>
      <c r="W372" s="83" t="str">
        <f>$K$726&amp;""</f>
        <v>　</v>
      </c>
    </row>
    <row r="373" spans="1:23" ht="15" customHeight="1">
      <c r="B373" s="168"/>
      <c r="C373" s="646" t="s">
        <v>331</v>
      </c>
      <c r="D373" s="646"/>
      <c r="E373" s="646"/>
      <c r="F373" s="646"/>
      <c r="G373" s="646"/>
      <c r="H373" s="646"/>
      <c r="I373" s="646"/>
      <c r="J373" s="646"/>
      <c r="K373" s="646"/>
      <c r="L373" s="646"/>
      <c r="M373" s="646"/>
      <c r="N373" s="646"/>
      <c r="O373" s="646"/>
      <c r="P373" s="646"/>
      <c r="Q373" s="646"/>
      <c r="R373" s="646"/>
      <c r="S373" s="158"/>
      <c r="V373" s="83" t="s">
        <v>2033</v>
      </c>
      <c r="W373" s="83" t="str">
        <f>$K$727&amp;""</f>
        <v>　</v>
      </c>
    </row>
    <row r="374" spans="1:23" ht="15" customHeight="1">
      <c r="A374" s="124"/>
      <c r="B374" s="130"/>
      <c r="C374" s="643" t="s">
        <v>283</v>
      </c>
      <c r="D374" s="643"/>
      <c r="E374" s="643"/>
      <c r="F374" s="643"/>
      <c r="G374" s="643"/>
      <c r="H374" s="643"/>
      <c r="I374" s="643"/>
      <c r="J374" s="643"/>
      <c r="K374" s="643"/>
      <c r="L374" s="698" t="s">
        <v>59</v>
      </c>
      <c r="M374" s="698"/>
      <c r="N374" s="698"/>
      <c r="O374" s="698"/>
      <c r="P374" s="698"/>
      <c r="Q374" s="698"/>
      <c r="R374" s="129"/>
      <c r="S374" s="129"/>
      <c r="V374" s="83" t="s">
        <v>2034</v>
      </c>
      <c r="W374" s="83" t="str">
        <f>$K$728&amp;""</f>
        <v>　</v>
      </c>
    </row>
    <row r="375" spans="1:23" ht="38.700000000000003" customHeight="1">
      <c r="A375" s="124"/>
      <c r="B375" s="130"/>
      <c r="C375" s="643"/>
      <c r="D375" s="643"/>
      <c r="E375" s="643"/>
      <c r="F375" s="643"/>
      <c r="G375" s="643"/>
      <c r="H375" s="643"/>
      <c r="I375" s="643"/>
      <c r="J375" s="643"/>
      <c r="K375" s="643"/>
      <c r="L375" s="643" t="s">
        <v>332</v>
      </c>
      <c r="M375" s="643"/>
      <c r="N375" s="643"/>
      <c r="O375" s="695" t="s">
        <v>730</v>
      </c>
      <c r="P375" s="696"/>
      <c r="Q375" s="696"/>
      <c r="R375" s="129"/>
      <c r="S375" s="134" t="str">
        <f>IF(エラー処理一覧!E10=1,エラー処理一覧!D10,IF(エラー処理一覧!E11=1,エラー処理一覧!D11,IF(エラー処理一覧!E18=1,エラー処理一覧!D18,"")))</f>
        <v/>
      </c>
      <c r="V375" s="83" t="s">
        <v>2035</v>
      </c>
      <c r="W375" s="83" t="str">
        <f>$K$730&amp;""</f>
        <v>　</v>
      </c>
    </row>
    <row r="376" spans="1:23" ht="15" customHeight="1">
      <c r="A376" s="124"/>
      <c r="B376" s="130"/>
      <c r="C376" s="593" t="s">
        <v>148</v>
      </c>
      <c r="D376" s="594"/>
      <c r="E376" s="594"/>
      <c r="F376" s="594"/>
      <c r="G376" s="594"/>
      <c r="H376" s="594"/>
      <c r="I376" s="594"/>
      <c r="J376" s="594"/>
      <c r="K376" s="594"/>
      <c r="L376" s="697"/>
      <c r="M376" s="697"/>
      <c r="N376" s="697"/>
      <c r="O376" s="554"/>
      <c r="P376" s="697"/>
      <c r="Q376" s="697"/>
      <c r="R376" s="129"/>
      <c r="S376" s="134" t="str">
        <f>IF(エラー処理一覧!E12=1,エラー処理一覧!D12,"")</f>
        <v/>
      </c>
      <c r="V376" s="83" t="s">
        <v>2036</v>
      </c>
      <c r="W376" s="83" t="str">
        <f>$K$731&amp;""</f>
        <v>　</v>
      </c>
    </row>
    <row r="377" spans="1:23" ht="15" customHeight="1">
      <c r="A377" s="124"/>
      <c r="B377" s="130"/>
      <c r="C377" s="593" t="s">
        <v>333</v>
      </c>
      <c r="D377" s="594"/>
      <c r="E377" s="594"/>
      <c r="F377" s="594"/>
      <c r="G377" s="594"/>
      <c r="H377" s="594"/>
      <c r="I377" s="594"/>
      <c r="J377" s="594"/>
      <c r="K377" s="594"/>
      <c r="L377" s="697"/>
      <c r="M377" s="697"/>
      <c r="N377" s="697"/>
      <c r="O377" s="554"/>
      <c r="P377" s="697"/>
      <c r="Q377" s="697"/>
      <c r="R377" s="129"/>
      <c r="S377" s="134" t="str">
        <f>IF(エラー処理一覧!E13=1,エラー処理一覧!D13,"")</f>
        <v/>
      </c>
      <c r="V377" s="83" t="s">
        <v>2037</v>
      </c>
      <c r="W377" s="83" t="str">
        <f>$K$732&amp;""</f>
        <v>　</v>
      </c>
    </row>
    <row r="378" spans="1:23" ht="32.700000000000003" customHeight="1">
      <c r="A378" s="124"/>
      <c r="B378" s="130"/>
      <c r="C378" s="593" t="s">
        <v>334</v>
      </c>
      <c r="D378" s="594"/>
      <c r="E378" s="594"/>
      <c r="F378" s="594"/>
      <c r="G378" s="594"/>
      <c r="H378" s="594"/>
      <c r="I378" s="594"/>
      <c r="J378" s="594"/>
      <c r="K378" s="594"/>
      <c r="L378" s="697"/>
      <c r="M378" s="697"/>
      <c r="N378" s="697"/>
      <c r="O378" s="203"/>
      <c r="P378" s="129"/>
      <c r="Q378" s="129"/>
      <c r="R378" s="129"/>
      <c r="S378" s="129"/>
      <c r="V378" s="83" t="s">
        <v>2038</v>
      </c>
      <c r="W378" s="83" t="str">
        <f>$K$733&amp;""</f>
        <v>　</v>
      </c>
    </row>
    <row r="379" spans="1:23" s="84" customFormat="1" ht="44.55" customHeight="1">
      <c r="A379" s="124"/>
      <c r="B379" s="130"/>
      <c r="C379" s="593" t="s">
        <v>1605</v>
      </c>
      <c r="D379" s="594"/>
      <c r="E379" s="594"/>
      <c r="F379" s="594"/>
      <c r="G379" s="594"/>
      <c r="H379" s="594"/>
      <c r="I379" s="594"/>
      <c r="J379" s="594"/>
      <c r="K379" s="594"/>
      <c r="L379" s="697"/>
      <c r="M379" s="697"/>
      <c r="N379" s="697"/>
      <c r="O379" s="554"/>
      <c r="P379" s="697"/>
      <c r="Q379" s="697"/>
      <c r="R379" s="129"/>
      <c r="S379" s="134" t="str">
        <f>IF(エラー処理一覧!E19=1,エラー処理一覧!D19,"")</f>
        <v/>
      </c>
      <c r="T379" s="77"/>
      <c r="V379" s="83" t="s">
        <v>2039</v>
      </c>
      <c r="W379" s="83" t="str">
        <f>$K$734&amp;""</f>
        <v>　</v>
      </c>
    </row>
    <row r="380" spans="1:23" s="84" customFormat="1" ht="31.5" customHeight="1">
      <c r="B380" s="130"/>
      <c r="C380" s="204" t="s">
        <v>200</v>
      </c>
      <c r="D380" s="612" t="s">
        <v>3419</v>
      </c>
      <c r="E380" s="612"/>
      <c r="F380" s="612"/>
      <c r="G380" s="612"/>
      <c r="H380" s="612"/>
      <c r="I380" s="612"/>
      <c r="J380" s="612"/>
      <c r="K380" s="612"/>
      <c r="L380" s="612"/>
      <c r="M380" s="612"/>
      <c r="N380" s="612"/>
      <c r="O380" s="612"/>
      <c r="P380" s="612"/>
      <c r="Q380" s="612"/>
      <c r="R380" s="612"/>
      <c r="S380" s="129"/>
      <c r="V380" s="83" t="s">
        <v>2040</v>
      </c>
      <c r="W380" s="83" t="str">
        <f>$K$735&amp;""</f>
        <v>　</v>
      </c>
    </row>
    <row r="381" spans="1:23" ht="27" customHeight="1">
      <c r="A381" s="84"/>
      <c r="B381" s="130"/>
      <c r="C381" s="205" t="s">
        <v>321</v>
      </c>
      <c r="D381" s="699" t="s">
        <v>335</v>
      </c>
      <c r="E381" s="699"/>
      <c r="F381" s="699"/>
      <c r="G381" s="699"/>
      <c r="H381" s="699"/>
      <c r="I381" s="699"/>
      <c r="J381" s="699"/>
      <c r="K381" s="699"/>
      <c r="L381" s="699"/>
      <c r="M381" s="699"/>
      <c r="N381" s="699"/>
      <c r="O381" s="699"/>
      <c r="P381" s="699"/>
      <c r="Q381" s="699"/>
      <c r="R381" s="699"/>
      <c r="S381" s="129"/>
      <c r="T381" s="84"/>
      <c r="V381" s="83" t="s">
        <v>2041</v>
      </c>
      <c r="W381" s="83" t="str">
        <f>$K$737&amp;""</f>
        <v>　</v>
      </c>
    </row>
    <row r="382" spans="1:23" ht="19.2" customHeight="1">
      <c r="B382" s="130"/>
      <c r="C382" s="205" t="s">
        <v>336</v>
      </c>
      <c r="D382" s="699" t="s">
        <v>337</v>
      </c>
      <c r="E382" s="699"/>
      <c r="F382" s="699"/>
      <c r="G382" s="699"/>
      <c r="H382" s="699"/>
      <c r="I382" s="699"/>
      <c r="J382" s="699"/>
      <c r="K382" s="699"/>
      <c r="L382" s="699"/>
      <c r="M382" s="699"/>
      <c r="N382" s="699"/>
      <c r="O382" s="699"/>
      <c r="P382" s="699"/>
      <c r="Q382" s="699"/>
      <c r="R382" s="699"/>
      <c r="S382" s="129"/>
      <c r="V382" s="83" t="s">
        <v>2042</v>
      </c>
      <c r="W382" s="83" t="str">
        <f>$K$738&amp;""</f>
        <v>　</v>
      </c>
    </row>
    <row r="383" spans="1:23" ht="30.6" customHeight="1">
      <c r="B383" s="130"/>
      <c r="C383" s="205" t="s">
        <v>338</v>
      </c>
      <c r="D383" s="699" t="s">
        <v>339</v>
      </c>
      <c r="E383" s="699"/>
      <c r="F383" s="699"/>
      <c r="G383" s="699"/>
      <c r="H383" s="699"/>
      <c r="I383" s="699"/>
      <c r="J383" s="699"/>
      <c r="K383" s="699"/>
      <c r="L383" s="699"/>
      <c r="M383" s="699"/>
      <c r="N383" s="699"/>
      <c r="O383" s="699"/>
      <c r="P383" s="699"/>
      <c r="Q383" s="699"/>
      <c r="R383" s="699"/>
      <c r="S383" s="129"/>
      <c r="V383" s="83" t="s">
        <v>2043</v>
      </c>
      <c r="W383" s="83" t="str">
        <f>$K$739&amp;""</f>
        <v>　</v>
      </c>
    </row>
    <row r="384" spans="1:23" ht="9" customHeight="1">
      <c r="A384" s="124"/>
      <c r="B384" s="130"/>
      <c r="C384" s="205"/>
      <c r="D384" s="206"/>
      <c r="E384" s="206"/>
      <c r="F384" s="206"/>
      <c r="G384" s="206"/>
      <c r="H384" s="206"/>
      <c r="I384" s="206"/>
      <c r="J384" s="206"/>
      <c r="K384" s="206"/>
      <c r="L384" s="206"/>
      <c r="M384" s="206"/>
      <c r="N384" s="206"/>
      <c r="O384" s="206"/>
      <c r="P384" s="206"/>
      <c r="Q384" s="206"/>
      <c r="R384" s="206"/>
      <c r="S384" s="129"/>
      <c r="V384" s="83" t="s">
        <v>2044</v>
      </c>
      <c r="W384" s="83" t="str">
        <f>$K$740&amp;""</f>
        <v>　</v>
      </c>
    </row>
    <row r="385" spans="1:23" ht="48" customHeight="1">
      <c r="A385" s="124"/>
      <c r="B385" s="130"/>
      <c r="C385" s="606" t="s">
        <v>662</v>
      </c>
      <c r="D385" s="606"/>
      <c r="E385" s="606"/>
      <c r="F385" s="606"/>
      <c r="G385" s="606"/>
      <c r="H385" s="606"/>
      <c r="I385" s="606"/>
      <c r="J385" s="606"/>
      <c r="K385" s="606"/>
      <c r="L385" s="606"/>
      <c r="M385" s="606"/>
      <c r="N385" s="606"/>
      <c r="O385" s="606"/>
      <c r="P385" s="606"/>
      <c r="Q385" s="606"/>
      <c r="R385" s="606"/>
      <c r="S385" s="129"/>
      <c r="V385" s="83" t="s">
        <v>2045</v>
      </c>
      <c r="W385" s="83" t="str">
        <f>$K$741&amp;""</f>
        <v>　</v>
      </c>
    </row>
    <row r="386" spans="1:23" ht="15" customHeight="1">
      <c r="A386" s="124"/>
      <c r="B386" s="130"/>
      <c r="C386" s="606"/>
      <c r="D386" s="606"/>
      <c r="E386" s="606"/>
      <c r="F386" s="606"/>
      <c r="G386" s="606"/>
      <c r="H386" s="606"/>
      <c r="I386" s="606"/>
      <c r="J386" s="606"/>
      <c r="K386" s="606"/>
      <c r="L386" s="606"/>
      <c r="M386" s="606"/>
      <c r="N386" s="606"/>
      <c r="O386" s="606"/>
      <c r="P386" s="606"/>
      <c r="Q386" s="606"/>
      <c r="R386" s="606"/>
      <c r="S386" s="129"/>
      <c r="V386" s="83" t="s">
        <v>2046</v>
      </c>
      <c r="W386" s="83" t="str">
        <f>$K$743&amp;""</f>
        <v>　</v>
      </c>
    </row>
    <row r="387" spans="1:23" s="84" customFormat="1" ht="15" customHeight="1">
      <c r="A387" s="124"/>
      <c r="B387" s="130"/>
      <c r="C387" s="700" t="s">
        <v>340</v>
      </c>
      <c r="D387" s="700"/>
      <c r="E387" s="700"/>
      <c r="F387" s="700"/>
      <c r="G387" s="700"/>
      <c r="H387" s="700"/>
      <c r="I387" s="700"/>
      <c r="J387" s="700"/>
      <c r="K387" s="700"/>
      <c r="L387" s="596" t="s">
        <v>59</v>
      </c>
      <c r="M387" s="596"/>
      <c r="N387" s="596"/>
      <c r="O387" s="596"/>
      <c r="P387" s="596"/>
      <c r="Q387" s="596"/>
      <c r="R387" s="207"/>
      <c r="S387" s="129"/>
      <c r="T387" s="77"/>
      <c r="V387" s="83" t="s">
        <v>2047</v>
      </c>
      <c r="W387" s="83" t="str">
        <f>$K$744&amp;""</f>
        <v>　</v>
      </c>
    </row>
    <row r="388" spans="1:23" ht="15" customHeight="1">
      <c r="A388" s="84"/>
      <c r="B388" s="130"/>
      <c r="C388" s="700"/>
      <c r="D388" s="700"/>
      <c r="E388" s="700"/>
      <c r="F388" s="700"/>
      <c r="G388" s="700"/>
      <c r="H388" s="700"/>
      <c r="I388" s="700"/>
      <c r="J388" s="700"/>
      <c r="K388" s="700"/>
      <c r="L388" s="596" t="s">
        <v>341</v>
      </c>
      <c r="M388" s="596"/>
      <c r="N388" s="596"/>
      <c r="O388" s="596" t="s">
        <v>342</v>
      </c>
      <c r="P388" s="596"/>
      <c r="Q388" s="596"/>
      <c r="R388" s="207"/>
      <c r="S388" s="129"/>
      <c r="T388" s="84"/>
      <c r="V388" s="83" t="s">
        <v>2048</v>
      </c>
      <c r="W388" s="83" t="str">
        <f>$K$745&amp;""</f>
        <v>　</v>
      </c>
    </row>
    <row r="389" spans="1:23" ht="13.2">
      <c r="B389" s="130"/>
      <c r="C389" s="701" t="s">
        <v>343</v>
      </c>
      <c r="D389" s="701"/>
      <c r="E389" s="701"/>
      <c r="F389" s="701"/>
      <c r="G389" s="701"/>
      <c r="H389" s="701"/>
      <c r="I389" s="701"/>
      <c r="J389" s="701"/>
      <c r="K389" s="701"/>
      <c r="L389" s="702"/>
      <c r="M389" s="702"/>
      <c r="N389" s="702"/>
      <c r="O389" s="552"/>
      <c r="P389" s="553"/>
      <c r="Q389" s="554"/>
      <c r="R389" s="207"/>
      <c r="S389" s="129"/>
      <c r="V389" s="83" t="s">
        <v>2049</v>
      </c>
      <c r="W389" s="83" t="str">
        <f>$K$746&amp;""</f>
        <v>　</v>
      </c>
    </row>
    <row r="390" spans="1:23" ht="41.4" customHeight="1">
      <c r="B390" s="130"/>
      <c r="C390" s="208" t="s">
        <v>196</v>
      </c>
      <c r="D390" s="703" t="s">
        <v>663</v>
      </c>
      <c r="E390" s="703"/>
      <c r="F390" s="703"/>
      <c r="G390" s="703"/>
      <c r="H390" s="703"/>
      <c r="I390" s="703"/>
      <c r="J390" s="703"/>
      <c r="K390" s="703"/>
      <c r="L390" s="703"/>
      <c r="M390" s="703"/>
      <c r="N390" s="703"/>
      <c r="O390" s="703"/>
      <c r="P390" s="703"/>
      <c r="Q390" s="703"/>
      <c r="R390" s="703"/>
      <c r="S390" s="129"/>
      <c r="V390" s="83" t="s">
        <v>2050</v>
      </c>
      <c r="W390" s="83" t="str">
        <f>$E$723&amp;""</f>
        <v/>
      </c>
    </row>
    <row r="391" spans="1:23" ht="13.2">
      <c r="B391" s="130"/>
      <c r="C391" s="208"/>
      <c r="D391" s="209"/>
      <c r="E391" s="209"/>
      <c r="F391" s="209"/>
      <c r="G391" s="209"/>
      <c r="H391" s="209"/>
      <c r="I391" s="209"/>
      <c r="J391" s="209"/>
      <c r="K391" s="209"/>
      <c r="L391" s="209"/>
      <c r="M391" s="209"/>
      <c r="N391" s="209"/>
      <c r="O391" s="209"/>
      <c r="P391" s="209"/>
      <c r="Q391" s="209"/>
      <c r="R391" s="209"/>
      <c r="S391" s="129"/>
      <c r="V391" s="83" t="s">
        <v>2051</v>
      </c>
      <c r="W391" s="83" t="str">
        <f>$E$729&amp;""</f>
        <v/>
      </c>
    </row>
    <row r="392" spans="1:23" ht="15" customHeight="1">
      <c r="B392" s="159" t="s">
        <v>149</v>
      </c>
      <c r="C392" s="210"/>
      <c r="D392" s="210"/>
      <c r="E392" s="210"/>
      <c r="F392" s="210"/>
      <c r="G392" s="211"/>
      <c r="H392" s="171"/>
      <c r="I392" s="171"/>
      <c r="J392" s="171"/>
      <c r="K392" s="171"/>
      <c r="L392" s="171"/>
      <c r="M392" s="171"/>
      <c r="N392" s="171"/>
      <c r="O392" s="171"/>
      <c r="P392" s="171"/>
      <c r="Q392" s="171"/>
      <c r="R392" s="171"/>
      <c r="S392" s="161" t="s">
        <v>25</v>
      </c>
      <c r="V392" s="83" t="s">
        <v>2052</v>
      </c>
      <c r="W392" s="83" t="str">
        <f>$E$736&amp;""</f>
        <v/>
      </c>
    </row>
    <row r="393" spans="1:23" ht="15" customHeight="1">
      <c r="A393" s="106"/>
      <c r="B393" s="159"/>
      <c r="D393" s="210"/>
      <c r="E393" s="210"/>
      <c r="F393" s="210"/>
      <c r="G393" s="211"/>
      <c r="H393" s="171"/>
      <c r="I393" s="171"/>
      <c r="J393" s="171"/>
      <c r="K393" s="171"/>
      <c r="L393" s="171"/>
      <c r="M393" s="192"/>
      <c r="N393" s="192"/>
      <c r="O393" s="192"/>
      <c r="P393" s="192"/>
      <c r="Q393" s="192"/>
      <c r="R393" s="192"/>
      <c r="S393" s="192"/>
      <c r="V393" s="83" t="s">
        <v>2053</v>
      </c>
      <c r="W393" s="83" t="str">
        <f>$E$742&amp;""</f>
        <v/>
      </c>
    </row>
    <row r="394" spans="1:23" ht="15.75" customHeight="1">
      <c r="A394" s="106"/>
      <c r="B394" s="168" t="s">
        <v>150</v>
      </c>
      <c r="C394" s="130"/>
      <c r="D394" s="130"/>
      <c r="E394" s="130"/>
      <c r="F394" s="130"/>
      <c r="G394" s="132"/>
      <c r="H394" s="129"/>
      <c r="I394" s="129"/>
      <c r="J394" s="129"/>
      <c r="K394" s="129"/>
      <c r="L394" s="129"/>
      <c r="M394" s="129"/>
      <c r="N394" s="129"/>
      <c r="O394" s="129"/>
      <c r="P394" s="129"/>
      <c r="Q394" s="129"/>
      <c r="R394" s="129"/>
      <c r="S394" s="158"/>
      <c r="V394" s="83" t="s">
        <v>2054</v>
      </c>
      <c r="W394" s="83" t="str">
        <f>$E$747&amp;""</f>
        <v/>
      </c>
    </row>
    <row r="395" spans="1:23" ht="15" customHeight="1">
      <c r="A395" s="106"/>
      <c r="B395" s="168"/>
      <c r="C395" s="646" t="s">
        <v>228</v>
      </c>
      <c r="D395" s="646"/>
      <c r="E395" s="646"/>
      <c r="F395" s="646"/>
      <c r="G395" s="646"/>
      <c r="H395" s="646"/>
      <c r="I395" s="646"/>
      <c r="J395" s="646"/>
      <c r="K395" s="646"/>
      <c r="L395" s="646"/>
      <c r="M395" s="646"/>
      <c r="N395" s="646"/>
      <c r="O395" s="646"/>
      <c r="P395" s="646"/>
      <c r="Q395" s="646"/>
      <c r="R395" s="646"/>
      <c r="S395" s="158"/>
      <c r="V395" s="83" t="s">
        <v>2055</v>
      </c>
      <c r="W395" s="83" t="str">
        <f>$L$717&amp;""</f>
        <v/>
      </c>
    </row>
    <row r="396" spans="1:23" ht="12" customHeight="1">
      <c r="A396" s="106"/>
      <c r="B396" s="130"/>
      <c r="C396" s="643" t="s">
        <v>344</v>
      </c>
      <c r="D396" s="643"/>
      <c r="E396" s="643"/>
      <c r="F396" s="643"/>
      <c r="G396" s="643"/>
      <c r="H396" s="643"/>
      <c r="I396" s="643"/>
      <c r="J396" s="643"/>
      <c r="K396" s="643"/>
      <c r="L396" s="643" t="s">
        <v>59</v>
      </c>
      <c r="M396" s="643"/>
      <c r="N396" s="129"/>
      <c r="O396" s="129"/>
      <c r="P396" s="129"/>
      <c r="Q396" s="129"/>
      <c r="R396" s="129"/>
      <c r="S396" s="129"/>
      <c r="V396" s="83" t="s">
        <v>2056</v>
      </c>
      <c r="W396" s="83" t="str">
        <f>$L$718&amp;""</f>
        <v/>
      </c>
    </row>
    <row r="397" spans="1:23" ht="12" customHeight="1">
      <c r="A397" s="106"/>
      <c r="B397" s="130"/>
      <c r="C397" s="593" t="s">
        <v>3215</v>
      </c>
      <c r="D397" s="594"/>
      <c r="E397" s="594"/>
      <c r="F397" s="594"/>
      <c r="G397" s="594"/>
      <c r="H397" s="594"/>
      <c r="I397" s="594"/>
      <c r="J397" s="594"/>
      <c r="K397" s="594"/>
      <c r="L397" s="697"/>
      <c r="M397" s="697"/>
      <c r="N397" s="129"/>
      <c r="O397" s="129"/>
      <c r="P397" s="129"/>
      <c r="Q397" s="129"/>
      <c r="R397" s="129"/>
      <c r="S397" s="129"/>
      <c r="V397" s="83" t="s">
        <v>2057</v>
      </c>
      <c r="W397" s="83" t="str">
        <f>$L$719&amp;""</f>
        <v/>
      </c>
    </row>
    <row r="398" spans="1:23" ht="12" customHeight="1">
      <c r="A398" s="106"/>
      <c r="B398" s="130"/>
      <c r="C398" s="593" t="s">
        <v>151</v>
      </c>
      <c r="D398" s="594"/>
      <c r="E398" s="594"/>
      <c r="F398" s="594"/>
      <c r="G398" s="594"/>
      <c r="H398" s="594"/>
      <c r="I398" s="594"/>
      <c r="J398" s="594"/>
      <c r="K398" s="594"/>
      <c r="L398" s="697"/>
      <c r="M398" s="697"/>
      <c r="N398" s="129"/>
      <c r="O398" s="129"/>
      <c r="P398" s="129"/>
      <c r="Q398" s="129"/>
      <c r="R398" s="129"/>
      <c r="S398" s="129"/>
      <c r="V398" s="83" t="s">
        <v>2058</v>
      </c>
      <c r="W398" s="83" t="str">
        <f>$L$720&amp;""</f>
        <v/>
      </c>
    </row>
    <row r="399" spans="1:23" ht="13.2">
      <c r="A399" s="106"/>
      <c r="B399" s="130"/>
      <c r="C399" s="593" t="s">
        <v>152</v>
      </c>
      <c r="D399" s="594"/>
      <c r="E399" s="594"/>
      <c r="F399" s="594"/>
      <c r="G399" s="594"/>
      <c r="H399" s="594"/>
      <c r="I399" s="594"/>
      <c r="J399" s="594"/>
      <c r="K399" s="594"/>
      <c r="L399" s="697"/>
      <c r="M399" s="697"/>
      <c r="N399" s="129"/>
      <c r="O399" s="129"/>
      <c r="P399" s="129"/>
      <c r="Q399" s="129"/>
      <c r="R399" s="129"/>
      <c r="S399" s="129"/>
      <c r="V399" s="83" t="s">
        <v>2059</v>
      </c>
      <c r="W399" s="83" t="str">
        <f>$L$721&amp;""</f>
        <v/>
      </c>
    </row>
    <row r="400" spans="1:23" ht="15" customHeight="1">
      <c r="A400" s="106"/>
      <c r="B400" s="159"/>
      <c r="C400" s="212" t="s">
        <v>196</v>
      </c>
      <c r="D400" s="213" t="s">
        <v>746</v>
      </c>
      <c r="E400" s="210"/>
      <c r="F400" s="210"/>
      <c r="G400" s="211"/>
      <c r="H400" s="171"/>
      <c r="I400" s="171"/>
      <c r="J400" s="171"/>
      <c r="K400" s="171"/>
      <c r="L400" s="171"/>
      <c r="M400" s="171"/>
      <c r="N400" s="171"/>
      <c r="O400" s="171"/>
      <c r="P400" s="171"/>
      <c r="Q400" s="171"/>
      <c r="R400" s="171"/>
      <c r="S400" s="161"/>
      <c r="V400" s="83" t="s">
        <v>2060</v>
      </c>
      <c r="W400" s="83" t="str">
        <f>$L$722&amp;""</f>
        <v/>
      </c>
    </row>
    <row r="401" spans="1:23" ht="12.6" customHeight="1">
      <c r="A401" s="106"/>
      <c r="B401" s="159"/>
      <c r="C401" s="214"/>
      <c r="D401" s="215"/>
      <c r="E401" s="210"/>
      <c r="F401" s="210"/>
      <c r="G401" s="211"/>
      <c r="H401" s="171"/>
      <c r="I401" s="171"/>
      <c r="J401" s="171"/>
      <c r="K401" s="171"/>
      <c r="L401" s="171"/>
      <c r="M401" s="171"/>
      <c r="N401" s="171"/>
      <c r="O401" s="171"/>
      <c r="P401" s="171"/>
      <c r="Q401" s="171"/>
      <c r="R401" s="171"/>
      <c r="S401" s="161"/>
      <c r="V401" s="83" t="s">
        <v>2061</v>
      </c>
      <c r="W401" s="83" t="str">
        <f>$L$724&amp;""</f>
        <v/>
      </c>
    </row>
    <row r="402" spans="1:23" ht="15" customHeight="1">
      <c r="A402" s="106"/>
      <c r="B402" s="131"/>
      <c r="C402" s="129" t="s">
        <v>3385</v>
      </c>
      <c r="D402" s="129"/>
      <c r="E402" s="129"/>
      <c r="F402" s="129"/>
      <c r="G402" s="129"/>
      <c r="H402" s="129"/>
      <c r="I402" s="129"/>
      <c r="J402" s="129"/>
      <c r="K402" s="129"/>
      <c r="L402" s="129"/>
      <c r="M402" s="129"/>
      <c r="N402" s="129"/>
      <c r="O402" s="129"/>
      <c r="P402" s="129"/>
      <c r="Q402" s="129"/>
      <c r="R402" s="129"/>
      <c r="S402" s="129"/>
      <c r="V402" s="83" t="s">
        <v>2062</v>
      </c>
      <c r="W402" s="83" t="str">
        <f>$L$725&amp;""</f>
        <v/>
      </c>
    </row>
    <row r="403" spans="1:23" s="84" customFormat="1" ht="13.2">
      <c r="A403" s="124"/>
      <c r="B403" s="129"/>
      <c r="C403" s="129" t="s">
        <v>229</v>
      </c>
      <c r="D403" s="129"/>
      <c r="E403" s="129"/>
      <c r="F403" s="129"/>
      <c r="G403" s="129"/>
      <c r="H403" s="129"/>
      <c r="I403" s="129"/>
      <c r="J403" s="129"/>
      <c r="K403" s="129"/>
      <c r="L403" s="129"/>
      <c r="M403" s="129"/>
      <c r="N403" s="129"/>
      <c r="O403" s="129"/>
      <c r="P403" s="129"/>
      <c r="Q403" s="129"/>
      <c r="R403" s="129"/>
      <c r="S403" s="129"/>
      <c r="T403" s="77"/>
      <c r="V403" s="83" t="s">
        <v>2063</v>
      </c>
      <c r="W403" s="83" t="str">
        <f>$L$726&amp;""</f>
        <v/>
      </c>
    </row>
    <row r="404" spans="1:23" ht="13.2">
      <c r="A404" s="84"/>
      <c r="B404" s="129"/>
      <c r="C404" s="129" t="s">
        <v>3390</v>
      </c>
      <c r="D404" s="129"/>
      <c r="E404" s="129"/>
      <c r="F404" s="129"/>
      <c r="G404" s="129"/>
      <c r="H404" s="129"/>
      <c r="I404" s="129"/>
      <c r="J404" s="129"/>
      <c r="K404" s="129"/>
      <c r="L404" s="129"/>
      <c r="M404" s="129"/>
      <c r="N404" s="129"/>
      <c r="O404" s="129"/>
      <c r="P404" s="129"/>
      <c r="Q404" s="129"/>
      <c r="R404" s="129"/>
      <c r="S404" s="129"/>
      <c r="T404" s="84"/>
      <c r="V404" s="83" t="s">
        <v>2064</v>
      </c>
      <c r="W404" s="216" t="str">
        <f>$L$727&amp;""</f>
        <v/>
      </c>
    </row>
    <row r="405" spans="1:23" ht="29.4" customHeight="1">
      <c r="A405" s="124"/>
      <c r="B405" s="129"/>
      <c r="C405" s="718"/>
      <c r="D405" s="719"/>
      <c r="E405" s="719"/>
      <c r="F405" s="719"/>
      <c r="G405" s="719"/>
      <c r="H405" s="719"/>
      <c r="I405" s="719"/>
      <c r="J405" s="719"/>
      <c r="K405" s="719"/>
      <c r="L405" s="719"/>
      <c r="M405" s="719"/>
      <c r="N405" s="719"/>
      <c r="O405" s="719"/>
      <c r="P405" s="719"/>
      <c r="Q405" s="720"/>
      <c r="R405" s="129"/>
      <c r="S405" s="129"/>
      <c r="V405" s="83" t="s">
        <v>2065</v>
      </c>
      <c r="W405" s="216" t="str">
        <f>$L$728&amp;""</f>
        <v/>
      </c>
    </row>
    <row r="406" spans="1:23" ht="15" customHeight="1">
      <c r="A406" s="124"/>
      <c r="B406" s="129"/>
      <c r="C406" s="136"/>
      <c r="D406" s="217"/>
      <c r="E406" s="137"/>
      <c r="F406" s="137"/>
      <c r="G406" s="137"/>
      <c r="H406" s="137"/>
      <c r="I406" s="137"/>
      <c r="J406" s="137"/>
      <c r="K406" s="137"/>
      <c r="L406" s="137"/>
      <c r="M406" s="137"/>
      <c r="N406" s="137"/>
      <c r="O406" s="137"/>
      <c r="P406" s="137"/>
      <c r="Q406" s="137"/>
      <c r="R406" s="129"/>
      <c r="S406" s="129"/>
      <c r="V406" s="83" t="s">
        <v>2066</v>
      </c>
      <c r="W406" s="216" t="str">
        <f>$L$730&amp;""</f>
        <v/>
      </c>
    </row>
    <row r="407" spans="1:23" ht="15" customHeight="1">
      <c r="A407" s="124"/>
      <c r="B407" s="131"/>
      <c r="C407" s="217" t="s">
        <v>3391</v>
      </c>
      <c r="D407" s="137"/>
      <c r="E407" s="137"/>
      <c r="F407" s="137"/>
      <c r="G407" s="137"/>
      <c r="H407" s="137"/>
      <c r="I407" s="137"/>
      <c r="J407" s="137"/>
      <c r="K407" s="137"/>
      <c r="L407" s="137"/>
      <c r="M407" s="137"/>
      <c r="N407" s="137"/>
      <c r="O407" s="137"/>
      <c r="P407" s="137"/>
      <c r="Q407" s="137"/>
      <c r="R407" s="129"/>
      <c r="S407" s="129"/>
      <c r="V407" s="83" t="s">
        <v>2067</v>
      </c>
      <c r="W407" s="216" t="str">
        <f>$L$731&amp;""</f>
        <v/>
      </c>
    </row>
    <row r="408" spans="1:23" ht="15" customHeight="1">
      <c r="A408" s="124"/>
      <c r="B408" s="129"/>
      <c r="C408" s="721" t="s">
        <v>3365</v>
      </c>
      <c r="D408" s="721"/>
      <c r="E408" s="721"/>
      <c r="F408" s="721"/>
      <c r="G408" s="721"/>
      <c r="H408" s="721"/>
      <c r="I408" s="721"/>
      <c r="J408" s="721"/>
      <c r="K408" s="721"/>
      <c r="L408" s="721"/>
      <c r="M408" s="721"/>
      <c r="N408" s="721"/>
      <c r="O408" s="721"/>
      <c r="P408" s="721"/>
      <c r="Q408" s="721"/>
      <c r="R408" s="132"/>
      <c r="S408" s="129"/>
      <c r="V408" s="83" t="s">
        <v>2068</v>
      </c>
      <c r="W408" s="216" t="str">
        <f>$L$732&amp;""</f>
        <v/>
      </c>
    </row>
    <row r="409" spans="1:23" ht="12" customHeight="1">
      <c r="A409" s="124"/>
      <c r="B409" s="129"/>
      <c r="C409" s="643" t="s">
        <v>79</v>
      </c>
      <c r="D409" s="643"/>
      <c r="E409" s="643"/>
      <c r="F409" s="643"/>
      <c r="G409" s="643"/>
      <c r="H409" s="643"/>
      <c r="I409" s="643"/>
      <c r="J409" s="643"/>
      <c r="K409" s="643"/>
      <c r="L409" s="643" t="s">
        <v>59</v>
      </c>
      <c r="M409" s="643"/>
      <c r="N409" s="129"/>
      <c r="O409" s="129"/>
      <c r="P409" s="129"/>
      <c r="Q409" s="129"/>
      <c r="R409" s="129"/>
      <c r="S409" s="129"/>
      <c r="V409" s="83" t="s">
        <v>2069</v>
      </c>
      <c r="W409" s="216" t="str">
        <f>$L$733&amp;""</f>
        <v/>
      </c>
    </row>
    <row r="410" spans="1:23" ht="12" customHeight="1">
      <c r="A410" s="124"/>
      <c r="B410" s="129"/>
      <c r="C410" s="593" t="s">
        <v>153</v>
      </c>
      <c r="D410" s="594"/>
      <c r="E410" s="594"/>
      <c r="F410" s="594"/>
      <c r="G410" s="594"/>
      <c r="H410" s="594"/>
      <c r="I410" s="594"/>
      <c r="J410" s="594"/>
      <c r="K410" s="594"/>
      <c r="L410" s="712"/>
      <c r="M410" s="713"/>
      <c r="N410" s="129"/>
      <c r="O410" s="129"/>
      <c r="P410" s="129"/>
      <c r="Q410" s="129"/>
      <c r="R410" s="129"/>
      <c r="S410" s="129"/>
      <c r="V410" s="83" t="s">
        <v>2070</v>
      </c>
      <c r="W410" s="216" t="str">
        <f>$L$734&amp;""</f>
        <v/>
      </c>
    </row>
    <row r="411" spans="1:23" ht="12" customHeight="1">
      <c r="A411" s="124"/>
      <c r="B411" s="129"/>
      <c r="C411" s="593" t="s">
        <v>154</v>
      </c>
      <c r="D411" s="594"/>
      <c r="E411" s="594"/>
      <c r="F411" s="594"/>
      <c r="G411" s="594"/>
      <c r="H411" s="594"/>
      <c r="I411" s="594"/>
      <c r="J411" s="594"/>
      <c r="K411" s="594"/>
      <c r="L411" s="714"/>
      <c r="M411" s="715"/>
      <c r="N411" s="129"/>
      <c r="O411" s="129"/>
      <c r="P411" s="129"/>
      <c r="Q411" s="129"/>
      <c r="R411" s="129"/>
      <c r="S411" s="129"/>
      <c r="V411" s="83" t="s">
        <v>2071</v>
      </c>
      <c r="W411" s="216" t="str">
        <f>$L$735&amp;""</f>
        <v/>
      </c>
    </row>
    <row r="412" spans="1:23" ht="12" customHeight="1">
      <c r="A412" s="124"/>
      <c r="B412" s="129"/>
      <c r="C412" s="593" t="s">
        <v>326</v>
      </c>
      <c r="D412" s="594"/>
      <c r="E412" s="594"/>
      <c r="F412" s="594"/>
      <c r="G412" s="594"/>
      <c r="H412" s="594"/>
      <c r="I412" s="594"/>
      <c r="J412" s="594"/>
      <c r="K412" s="594"/>
      <c r="L412" s="714"/>
      <c r="M412" s="715"/>
      <c r="N412" s="129"/>
      <c r="O412" s="129"/>
      <c r="P412" s="129"/>
      <c r="Q412" s="129"/>
      <c r="R412" s="129"/>
      <c r="S412" s="129"/>
      <c r="V412" s="83" t="s">
        <v>2072</v>
      </c>
      <c r="W412" s="216" t="str">
        <f>$L$737&amp;""</f>
        <v/>
      </c>
    </row>
    <row r="413" spans="1:23" ht="12" customHeight="1">
      <c r="A413" s="124"/>
      <c r="B413" s="129"/>
      <c r="C413" s="593" t="s">
        <v>327</v>
      </c>
      <c r="D413" s="594"/>
      <c r="E413" s="594"/>
      <c r="F413" s="594"/>
      <c r="G413" s="594"/>
      <c r="H413" s="594"/>
      <c r="I413" s="594"/>
      <c r="J413" s="594"/>
      <c r="K413" s="594"/>
      <c r="L413" s="714"/>
      <c r="M413" s="715"/>
      <c r="N413" s="129"/>
      <c r="O413" s="129"/>
      <c r="P413" s="129"/>
      <c r="Q413" s="129"/>
      <c r="R413" s="129"/>
      <c r="S413" s="129"/>
      <c r="V413" s="83" t="s">
        <v>2073</v>
      </c>
      <c r="W413" s="216" t="str">
        <f>$L$738&amp;""</f>
        <v/>
      </c>
    </row>
    <row r="414" spans="1:23" ht="13.2">
      <c r="A414" s="124"/>
      <c r="B414" s="129"/>
      <c r="C414" s="593" t="s">
        <v>3216</v>
      </c>
      <c r="D414" s="594"/>
      <c r="E414" s="594"/>
      <c r="F414" s="594"/>
      <c r="G414" s="594"/>
      <c r="H414" s="594"/>
      <c r="I414" s="594"/>
      <c r="J414" s="594"/>
      <c r="K414" s="594"/>
      <c r="L414" s="716"/>
      <c r="M414" s="717"/>
      <c r="N414" s="137"/>
      <c r="O414" s="137"/>
      <c r="P414" s="137"/>
      <c r="Q414" s="137"/>
      <c r="R414" s="129"/>
      <c r="S414" s="129"/>
      <c r="V414" s="83" t="s">
        <v>2074</v>
      </c>
      <c r="W414" s="216" t="str">
        <f>$L$739&amp;""</f>
        <v/>
      </c>
    </row>
    <row r="415" spans="1:23" ht="15" customHeight="1">
      <c r="A415" s="124"/>
      <c r="B415" s="129"/>
      <c r="C415" s="212" t="s">
        <v>321</v>
      </c>
      <c r="D415" s="213" t="s">
        <v>3217</v>
      </c>
      <c r="E415" s="137"/>
      <c r="F415" s="137"/>
      <c r="G415" s="137"/>
      <c r="H415" s="137"/>
      <c r="I415" s="137"/>
      <c r="J415" s="137"/>
      <c r="K415" s="137"/>
      <c r="L415" s="137"/>
      <c r="M415" s="137"/>
      <c r="N415" s="137"/>
      <c r="O415" s="137"/>
      <c r="P415" s="137"/>
      <c r="Q415" s="137"/>
      <c r="R415" s="129"/>
      <c r="S415" s="129"/>
      <c r="V415" s="83" t="s">
        <v>2075</v>
      </c>
      <c r="W415" s="216" t="str">
        <f>$L$740&amp;""</f>
        <v/>
      </c>
    </row>
    <row r="416" spans="1:23" ht="13.2">
      <c r="A416" s="124"/>
      <c r="B416" s="129"/>
      <c r="C416" s="212" t="s">
        <v>336</v>
      </c>
      <c r="D416" s="213" t="s">
        <v>345</v>
      </c>
      <c r="E416" s="137"/>
      <c r="F416" s="137"/>
      <c r="G416" s="137"/>
      <c r="H416" s="137"/>
      <c r="I416" s="137"/>
      <c r="J416" s="137"/>
      <c r="K416" s="137"/>
      <c r="L416" s="137"/>
      <c r="M416" s="137"/>
      <c r="N416" s="137"/>
      <c r="O416" s="137"/>
      <c r="P416" s="137"/>
      <c r="Q416" s="137"/>
      <c r="R416" s="129"/>
      <c r="S416" s="129"/>
      <c r="V416" s="83" t="s">
        <v>2076</v>
      </c>
      <c r="W416" s="216" t="str">
        <f>$L$741&amp;""</f>
        <v/>
      </c>
    </row>
    <row r="417" spans="1:23" ht="9.6" customHeight="1">
      <c r="B417" s="130"/>
      <c r="C417" s="130"/>
      <c r="D417" s="130"/>
      <c r="E417" s="130"/>
      <c r="F417" s="130"/>
      <c r="G417" s="132"/>
      <c r="H417" s="129"/>
      <c r="I417" s="129"/>
      <c r="J417" s="129"/>
      <c r="K417" s="129"/>
      <c r="L417" s="129"/>
      <c r="M417" s="129"/>
      <c r="N417" s="129"/>
      <c r="O417" s="129"/>
      <c r="P417" s="129"/>
      <c r="Q417" s="129"/>
      <c r="R417" s="129"/>
      <c r="S417" s="129"/>
      <c r="V417" s="83" t="s">
        <v>2077</v>
      </c>
      <c r="W417" s="216" t="str">
        <f>$L$743&amp;""</f>
        <v/>
      </c>
    </row>
    <row r="418" spans="1:23" ht="15" customHeight="1">
      <c r="A418" s="124"/>
      <c r="B418" s="159" t="s">
        <v>155</v>
      </c>
      <c r="C418" s="210"/>
      <c r="D418" s="210"/>
      <c r="E418" s="210"/>
      <c r="F418" s="210"/>
      <c r="G418" s="211"/>
      <c r="H418" s="171"/>
      <c r="I418" s="171"/>
      <c r="J418" s="171"/>
      <c r="K418" s="171"/>
      <c r="L418" s="171"/>
      <c r="M418" s="171"/>
      <c r="N418" s="171"/>
      <c r="O418" s="171"/>
      <c r="P418" s="171"/>
      <c r="Q418" s="171"/>
      <c r="R418" s="171"/>
      <c r="S418" s="161" t="s">
        <v>325</v>
      </c>
      <c r="V418" s="83" t="s">
        <v>2078</v>
      </c>
      <c r="W418" s="216" t="str">
        <f>$L$744&amp;""</f>
        <v/>
      </c>
    </row>
    <row r="419" spans="1:23" ht="15" customHeight="1">
      <c r="A419" s="124"/>
      <c r="B419" s="130"/>
      <c r="C419" s="130"/>
      <c r="D419" s="130"/>
      <c r="E419" s="130"/>
      <c r="F419" s="130"/>
      <c r="G419" s="129"/>
      <c r="H419" s="129"/>
      <c r="I419" s="129"/>
      <c r="J419" s="129"/>
      <c r="K419" s="129"/>
      <c r="L419" s="129"/>
      <c r="M419" s="162"/>
      <c r="N419" s="129"/>
      <c r="O419" s="129"/>
      <c r="P419" s="129"/>
      <c r="Q419" s="129"/>
      <c r="R419" s="129"/>
      <c r="S419" s="129"/>
      <c r="V419" s="83" t="s">
        <v>2079</v>
      </c>
      <c r="W419" s="216" t="str">
        <f>$L$745&amp;""</f>
        <v/>
      </c>
    </row>
    <row r="420" spans="1:23" ht="15" customHeight="1">
      <c r="A420" s="124"/>
      <c r="B420" s="168" t="s">
        <v>156</v>
      </c>
      <c r="C420" s="130"/>
      <c r="D420" s="130"/>
      <c r="E420" s="130"/>
      <c r="F420" s="130"/>
      <c r="G420" s="129"/>
      <c r="H420" s="129"/>
      <c r="I420" s="129"/>
      <c r="J420" s="129"/>
      <c r="K420" s="129"/>
      <c r="L420" s="129"/>
      <c r="M420" s="162"/>
      <c r="N420" s="129"/>
      <c r="O420" s="129"/>
      <c r="P420" s="129"/>
      <c r="Q420" s="129"/>
      <c r="R420" s="129"/>
      <c r="S420" s="129"/>
      <c r="V420" s="83" t="s">
        <v>2080</v>
      </c>
      <c r="W420" s="216" t="str">
        <f>$L$746&amp;""</f>
        <v/>
      </c>
    </row>
    <row r="421" spans="1:23" ht="15" customHeight="1">
      <c r="B421" s="130"/>
      <c r="C421" s="646" t="s">
        <v>664</v>
      </c>
      <c r="D421" s="646"/>
      <c r="E421" s="646"/>
      <c r="F421" s="646"/>
      <c r="G421" s="646"/>
      <c r="H421" s="646"/>
      <c r="I421" s="646"/>
      <c r="J421" s="646"/>
      <c r="K421" s="646"/>
      <c r="L421" s="646"/>
      <c r="M421" s="646"/>
      <c r="N421" s="646"/>
      <c r="O421" s="646"/>
      <c r="P421" s="646"/>
      <c r="Q421" s="646"/>
      <c r="R421" s="646"/>
      <c r="S421" s="133"/>
      <c r="V421" s="83" t="s">
        <v>2081</v>
      </c>
      <c r="W421" s="216" t="str">
        <f>$N$760&amp;""</f>
        <v/>
      </c>
    </row>
    <row r="422" spans="1:23" ht="12" customHeight="1">
      <c r="A422" s="124"/>
      <c r="B422" s="130"/>
      <c r="C422" s="643" t="s">
        <v>79</v>
      </c>
      <c r="D422" s="643"/>
      <c r="E422" s="643"/>
      <c r="F422" s="643"/>
      <c r="G422" s="643"/>
      <c r="H422" s="643"/>
      <c r="I422" s="643"/>
      <c r="J422" s="643"/>
      <c r="K422" s="643"/>
      <c r="L422" s="643" t="s">
        <v>59</v>
      </c>
      <c r="M422" s="643"/>
      <c r="N422" s="129"/>
      <c r="O422" s="129"/>
      <c r="P422" s="129"/>
      <c r="Q422" s="129"/>
      <c r="R422" s="129"/>
      <c r="S422" s="129"/>
      <c r="T422" s="219"/>
      <c r="V422" s="83" t="s">
        <v>2082</v>
      </c>
      <c r="W422" s="216" t="str">
        <f>$K$770&amp;""</f>
        <v>　</v>
      </c>
    </row>
    <row r="423" spans="1:23" ht="12" customHeight="1">
      <c r="A423" s="124"/>
      <c r="B423" s="130"/>
      <c r="C423" s="593" t="s">
        <v>665</v>
      </c>
      <c r="D423" s="594"/>
      <c r="E423" s="594"/>
      <c r="F423" s="594"/>
      <c r="G423" s="594"/>
      <c r="H423" s="594"/>
      <c r="I423" s="594"/>
      <c r="J423" s="594"/>
      <c r="K423" s="594"/>
      <c r="L423" s="697"/>
      <c r="M423" s="697"/>
      <c r="N423" s="129"/>
      <c r="O423" s="129"/>
      <c r="P423" s="129"/>
      <c r="Q423" s="129"/>
      <c r="R423" s="129"/>
      <c r="S423" s="129"/>
      <c r="T423" s="219"/>
      <c r="V423" s="83" t="s">
        <v>2083</v>
      </c>
      <c r="W423" s="216" t="str">
        <f>$K$771&amp;""</f>
        <v>　</v>
      </c>
    </row>
    <row r="424" spans="1:23" ht="12" customHeight="1">
      <c r="A424" s="125"/>
      <c r="B424" s="130"/>
      <c r="C424" s="593" t="s">
        <v>328</v>
      </c>
      <c r="D424" s="594"/>
      <c r="E424" s="594"/>
      <c r="F424" s="594"/>
      <c r="G424" s="594"/>
      <c r="H424" s="594"/>
      <c r="I424" s="594"/>
      <c r="J424" s="594"/>
      <c r="K424" s="594"/>
      <c r="L424" s="697"/>
      <c r="M424" s="697"/>
      <c r="N424" s="129"/>
      <c r="O424" s="129"/>
      <c r="P424" s="129"/>
      <c r="Q424" s="129"/>
      <c r="R424" s="129"/>
      <c r="S424" s="129"/>
      <c r="V424" s="83" t="s">
        <v>2084</v>
      </c>
      <c r="W424" s="216" t="str">
        <f>$K$772&amp;""</f>
        <v>　</v>
      </c>
    </row>
    <row r="425" spans="1:23" ht="15" customHeight="1">
      <c r="A425" s="125"/>
      <c r="B425" s="130"/>
      <c r="C425" s="593" t="s">
        <v>346</v>
      </c>
      <c r="D425" s="594"/>
      <c r="E425" s="594"/>
      <c r="F425" s="594"/>
      <c r="G425" s="594"/>
      <c r="H425" s="594"/>
      <c r="I425" s="594"/>
      <c r="J425" s="594"/>
      <c r="K425" s="594"/>
      <c r="L425" s="697"/>
      <c r="M425" s="697"/>
      <c r="N425" s="129"/>
      <c r="O425" s="129"/>
      <c r="P425" s="129"/>
      <c r="Q425" s="129"/>
      <c r="R425" s="129"/>
      <c r="S425" s="129"/>
      <c r="V425" s="83" t="s">
        <v>2085</v>
      </c>
      <c r="W425" s="216" t="str">
        <f>$K$773&amp;""</f>
        <v>　</v>
      </c>
    </row>
    <row r="426" spans="1:23" ht="15" customHeight="1">
      <c r="A426" s="125"/>
      <c r="B426" s="130"/>
      <c r="C426" s="157" t="s">
        <v>550</v>
      </c>
      <c r="D426" s="753" t="s">
        <v>658</v>
      </c>
      <c r="E426" s="753"/>
      <c r="F426" s="753"/>
      <c r="G426" s="753"/>
      <c r="H426" s="753"/>
      <c r="I426" s="753"/>
      <c r="J426" s="753"/>
      <c r="K426" s="753"/>
      <c r="L426" s="753"/>
      <c r="M426" s="753"/>
      <c r="N426" s="754"/>
      <c r="O426" s="754"/>
      <c r="P426" s="754"/>
      <c r="Q426" s="754"/>
      <c r="R426" s="754"/>
      <c r="S426" s="133"/>
      <c r="V426" s="83" t="s">
        <v>2086</v>
      </c>
      <c r="W426" s="216" t="str">
        <f>$K$774&amp;""</f>
        <v>　</v>
      </c>
    </row>
    <row r="427" spans="1:23" ht="15" customHeight="1">
      <c r="A427" s="125"/>
      <c r="B427" s="130"/>
      <c r="C427" s="132"/>
      <c r="D427" s="754"/>
      <c r="E427" s="754"/>
      <c r="F427" s="754"/>
      <c r="G427" s="754"/>
      <c r="H427" s="754"/>
      <c r="I427" s="754"/>
      <c r="J427" s="754"/>
      <c r="K427" s="754"/>
      <c r="L427" s="754"/>
      <c r="M427" s="754"/>
      <c r="N427" s="754"/>
      <c r="O427" s="754"/>
      <c r="P427" s="754"/>
      <c r="Q427" s="754"/>
      <c r="R427" s="754"/>
      <c r="S427" s="133"/>
      <c r="V427" s="83" t="s">
        <v>2087</v>
      </c>
      <c r="W427" s="216" t="str">
        <f>$K$775&amp;""</f>
        <v>　</v>
      </c>
    </row>
    <row r="428" spans="1:23" ht="15" customHeight="1">
      <c r="A428" s="125"/>
      <c r="B428" s="130"/>
      <c r="C428" s="157" t="s">
        <v>549</v>
      </c>
      <c r="D428" s="612" t="s">
        <v>157</v>
      </c>
      <c r="E428" s="612"/>
      <c r="F428" s="612"/>
      <c r="G428" s="612"/>
      <c r="H428" s="612"/>
      <c r="I428" s="612"/>
      <c r="J428" s="612"/>
      <c r="K428" s="612"/>
      <c r="L428" s="612"/>
      <c r="M428" s="612"/>
      <c r="N428" s="612"/>
      <c r="O428" s="612"/>
      <c r="P428" s="612"/>
      <c r="Q428" s="612"/>
      <c r="R428" s="612"/>
      <c r="S428" s="133"/>
      <c r="V428" s="83" t="s">
        <v>2088</v>
      </c>
      <c r="W428" s="216" t="str">
        <f>$K$777&amp;""</f>
        <v/>
      </c>
    </row>
    <row r="429" spans="1:23" ht="15" customHeight="1">
      <c r="A429" s="125"/>
      <c r="B429" s="130"/>
      <c r="C429" s="132"/>
      <c r="D429" s="612"/>
      <c r="E429" s="612"/>
      <c r="F429" s="612"/>
      <c r="G429" s="612"/>
      <c r="H429" s="612"/>
      <c r="I429" s="612"/>
      <c r="J429" s="612"/>
      <c r="K429" s="612"/>
      <c r="L429" s="612"/>
      <c r="M429" s="612"/>
      <c r="N429" s="612"/>
      <c r="O429" s="612"/>
      <c r="P429" s="612"/>
      <c r="Q429" s="612"/>
      <c r="R429" s="612"/>
      <c r="S429" s="133"/>
      <c r="V429" s="83" t="s">
        <v>2089</v>
      </c>
      <c r="W429" s="216" t="str">
        <f>$K$778&amp;""</f>
        <v>　</v>
      </c>
    </row>
    <row r="430" spans="1:23" ht="13.2">
      <c r="A430" s="125"/>
      <c r="B430" s="130"/>
      <c r="C430" s="646" t="s">
        <v>3218</v>
      </c>
      <c r="D430" s="646"/>
      <c r="E430" s="646"/>
      <c r="F430" s="646"/>
      <c r="G430" s="646"/>
      <c r="H430" s="646"/>
      <c r="I430" s="646"/>
      <c r="J430" s="646"/>
      <c r="K430" s="646"/>
      <c r="L430" s="646"/>
      <c r="M430" s="646"/>
      <c r="N430" s="646"/>
      <c r="O430" s="646"/>
      <c r="P430" s="646"/>
      <c r="Q430" s="646"/>
      <c r="R430" s="646"/>
      <c r="S430" s="646"/>
      <c r="V430" s="83" t="s">
        <v>2090</v>
      </c>
      <c r="W430" s="216" t="str">
        <f>$K$779&amp;""</f>
        <v>　</v>
      </c>
    </row>
    <row r="431" spans="1:23" ht="10.050000000000001" customHeight="1">
      <c r="A431" s="124"/>
      <c r="B431" s="130"/>
      <c r="C431" s="220"/>
      <c r="D431" s="194"/>
      <c r="E431" s="194"/>
      <c r="F431" s="194"/>
      <c r="G431" s="194"/>
      <c r="H431" s="194"/>
      <c r="I431" s="194"/>
      <c r="J431" s="194"/>
      <c r="K431" s="194"/>
      <c r="L431" s="194"/>
      <c r="M431" s="194"/>
      <c r="N431" s="194"/>
      <c r="O431" s="194"/>
      <c r="P431" s="194"/>
      <c r="Q431" s="194"/>
      <c r="R431" s="194"/>
      <c r="S431" s="133"/>
      <c r="V431" s="83" t="s">
        <v>2091</v>
      </c>
      <c r="W431" s="216" t="str">
        <f>$K$780&amp;""</f>
        <v>　</v>
      </c>
    </row>
    <row r="432" spans="1:23" ht="12" customHeight="1">
      <c r="A432" s="124"/>
      <c r="B432" s="130"/>
      <c r="C432" s="596" t="s">
        <v>79</v>
      </c>
      <c r="D432" s="596"/>
      <c r="E432" s="596"/>
      <c r="F432" s="596"/>
      <c r="G432" s="596"/>
      <c r="H432" s="596"/>
      <c r="I432" s="596"/>
      <c r="J432" s="596"/>
      <c r="K432" s="596"/>
      <c r="L432" s="596" t="s">
        <v>59</v>
      </c>
      <c r="M432" s="596"/>
      <c r="N432" s="194"/>
      <c r="O432" s="194"/>
      <c r="P432" s="194"/>
      <c r="Q432" s="194"/>
      <c r="R432" s="194"/>
      <c r="S432" s="133"/>
      <c r="V432" s="83" t="s">
        <v>2092</v>
      </c>
      <c r="W432" s="216" t="str">
        <f>$K$782&amp;""</f>
        <v>　</v>
      </c>
    </row>
    <row r="433" spans="1:23" ht="12" customHeight="1">
      <c r="A433" s="124"/>
      <c r="B433" s="130"/>
      <c r="C433" s="590" t="s">
        <v>347</v>
      </c>
      <c r="D433" s="591"/>
      <c r="E433" s="591"/>
      <c r="F433" s="591"/>
      <c r="G433" s="591"/>
      <c r="H433" s="591"/>
      <c r="I433" s="591"/>
      <c r="J433" s="591"/>
      <c r="K433" s="591"/>
      <c r="L433" s="706"/>
      <c r="M433" s="707"/>
      <c r="N433" s="194"/>
      <c r="O433" s="194"/>
      <c r="P433" s="194"/>
      <c r="Q433" s="194"/>
      <c r="R433" s="194"/>
      <c r="S433" s="133"/>
      <c r="V433" s="83" t="s">
        <v>2093</v>
      </c>
      <c r="W433" s="216" t="str">
        <f>$K$783&amp;""</f>
        <v>　</v>
      </c>
    </row>
    <row r="434" spans="1:23" ht="12" customHeight="1">
      <c r="A434" s="124"/>
      <c r="B434" s="130"/>
      <c r="C434" s="590" t="s">
        <v>348</v>
      </c>
      <c r="D434" s="591"/>
      <c r="E434" s="591"/>
      <c r="F434" s="591"/>
      <c r="G434" s="591"/>
      <c r="H434" s="591"/>
      <c r="I434" s="591"/>
      <c r="J434" s="591"/>
      <c r="K434" s="591"/>
      <c r="L434" s="708"/>
      <c r="M434" s="709"/>
      <c r="N434" s="194"/>
      <c r="O434" s="194"/>
      <c r="P434" s="194"/>
      <c r="Q434" s="194"/>
      <c r="R434" s="194"/>
      <c r="S434" s="133"/>
      <c r="V434" s="83" t="s">
        <v>2094</v>
      </c>
      <c r="W434" s="216" t="str">
        <f>$K$784&amp;""</f>
        <v>　</v>
      </c>
    </row>
    <row r="435" spans="1:23" ht="12" customHeight="1">
      <c r="A435" s="124"/>
      <c r="B435" s="130"/>
      <c r="C435" s="590" t="s">
        <v>349</v>
      </c>
      <c r="D435" s="591"/>
      <c r="E435" s="591"/>
      <c r="F435" s="591"/>
      <c r="G435" s="591"/>
      <c r="H435" s="591"/>
      <c r="I435" s="591"/>
      <c r="J435" s="591"/>
      <c r="K435" s="591"/>
      <c r="L435" s="708"/>
      <c r="M435" s="709"/>
      <c r="N435" s="194"/>
      <c r="O435" s="194"/>
      <c r="P435" s="194"/>
      <c r="Q435" s="194"/>
      <c r="R435" s="194"/>
      <c r="S435" s="133"/>
      <c r="V435" s="83" t="s">
        <v>2095</v>
      </c>
      <c r="W435" s="216" t="str">
        <f>$K$785&amp;""</f>
        <v>　</v>
      </c>
    </row>
    <row r="436" spans="1:23" ht="12" customHeight="1">
      <c r="A436" s="124"/>
      <c r="B436" s="130"/>
      <c r="C436" s="590" t="s">
        <v>350</v>
      </c>
      <c r="D436" s="591"/>
      <c r="E436" s="591"/>
      <c r="F436" s="591"/>
      <c r="G436" s="591"/>
      <c r="H436" s="591"/>
      <c r="I436" s="591"/>
      <c r="J436" s="591"/>
      <c r="K436" s="591"/>
      <c r="L436" s="708"/>
      <c r="M436" s="709"/>
      <c r="N436" s="194"/>
      <c r="O436" s="194"/>
      <c r="P436" s="194"/>
      <c r="Q436" s="194"/>
      <c r="R436" s="194"/>
      <c r="S436" s="133"/>
      <c r="V436" s="83" t="s">
        <v>2096</v>
      </c>
      <c r="W436" s="216" t="str">
        <f>$K$786&amp;""</f>
        <v>　</v>
      </c>
    </row>
    <row r="437" spans="1:23" ht="15" customHeight="1">
      <c r="A437" s="124"/>
      <c r="B437" s="130"/>
      <c r="C437" s="590" t="s">
        <v>351</v>
      </c>
      <c r="D437" s="591"/>
      <c r="E437" s="591"/>
      <c r="F437" s="591"/>
      <c r="G437" s="591"/>
      <c r="H437" s="591"/>
      <c r="I437" s="591"/>
      <c r="J437" s="591"/>
      <c r="K437" s="591"/>
      <c r="L437" s="710"/>
      <c r="M437" s="711"/>
      <c r="N437" s="194"/>
      <c r="O437" s="194"/>
      <c r="P437" s="194"/>
      <c r="Q437" s="194"/>
      <c r="R437" s="194"/>
      <c r="S437" s="133"/>
      <c r="V437" s="83" t="s">
        <v>2097</v>
      </c>
      <c r="W437" s="216" t="str">
        <f>$K$787&amp;""</f>
        <v>　</v>
      </c>
    </row>
    <row r="438" spans="1:23" ht="15" customHeight="1">
      <c r="A438" s="124"/>
      <c r="B438" s="130"/>
      <c r="C438" s="212" t="s">
        <v>196</v>
      </c>
      <c r="D438" s="213" t="s">
        <v>352</v>
      </c>
      <c r="E438" s="194"/>
      <c r="F438" s="194"/>
      <c r="G438" s="194"/>
      <c r="H438" s="194"/>
      <c r="I438" s="194"/>
      <c r="J438" s="194"/>
      <c r="K438" s="194"/>
      <c r="L438" s="194"/>
      <c r="M438" s="194"/>
      <c r="N438" s="194"/>
      <c r="O438" s="194"/>
      <c r="P438" s="194"/>
      <c r="Q438" s="194"/>
      <c r="R438" s="194"/>
      <c r="S438" s="133"/>
      <c r="V438" s="83" t="s">
        <v>2098</v>
      </c>
      <c r="W438" s="216" t="str">
        <f>$K$789&amp;""</f>
        <v>　</v>
      </c>
    </row>
    <row r="439" spans="1:23" ht="15" customHeight="1">
      <c r="A439" s="124"/>
      <c r="B439" s="130"/>
      <c r="C439" s="212"/>
      <c r="D439" s="213"/>
      <c r="E439" s="194"/>
      <c r="F439" s="194"/>
      <c r="G439" s="194"/>
      <c r="H439" s="194"/>
      <c r="I439" s="194"/>
      <c r="J439" s="194"/>
      <c r="K439" s="194"/>
      <c r="L439" s="194"/>
      <c r="M439" s="194"/>
      <c r="N439" s="194"/>
      <c r="O439" s="194"/>
      <c r="P439" s="194"/>
      <c r="Q439" s="194"/>
      <c r="R439" s="194"/>
      <c r="S439" s="133"/>
      <c r="V439" s="83" t="s">
        <v>2099</v>
      </c>
      <c r="W439" s="216" t="str">
        <f>$K$790&amp;""</f>
        <v>　</v>
      </c>
    </row>
    <row r="440" spans="1:23" ht="15" customHeight="1">
      <c r="A440" s="124"/>
      <c r="B440" s="130"/>
      <c r="C440" s="139" t="s">
        <v>3219</v>
      </c>
      <c r="D440" s="193"/>
      <c r="E440" s="193"/>
      <c r="F440" s="193"/>
      <c r="G440" s="193"/>
      <c r="H440" s="193"/>
      <c r="I440" s="193"/>
      <c r="J440" s="193"/>
      <c r="K440" s="193"/>
      <c r="L440" s="193"/>
      <c r="M440" s="193"/>
      <c r="N440" s="193"/>
      <c r="O440" s="193"/>
      <c r="P440" s="193"/>
      <c r="Q440" s="194"/>
      <c r="R440" s="194"/>
      <c r="S440" s="133"/>
      <c r="V440" s="83" t="s">
        <v>2100</v>
      </c>
      <c r="W440" s="216" t="str">
        <f>$K$791&amp;""</f>
        <v>　</v>
      </c>
    </row>
    <row r="441" spans="1:23" ht="12" customHeight="1">
      <c r="A441" s="124"/>
      <c r="B441" s="130"/>
      <c r="C441" s="575" t="s">
        <v>164</v>
      </c>
      <c r="D441" s="576"/>
      <c r="E441" s="576"/>
      <c r="F441" s="576"/>
      <c r="G441" s="576"/>
      <c r="H441" s="576"/>
      <c r="I441" s="576"/>
      <c r="J441" s="576"/>
      <c r="K441" s="576"/>
      <c r="L441" s="576"/>
      <c r="M441" s="577"/>
      <c r="N441" s="575" t="s">
        <v>59</v>
      </c>
      <c r="O441" s="577"/>
      <c r="P441" s="129"/>
      <c r="Q441" s="194"/>
      <c r="R441" s="194"/>
      <c r="S441" s="133"/>
      <c r="V441" s="83" t="s">
        <v>2101</v>
      </c>
      <c r="W441" s="216" t="str">
        <f>$K$792&amp;""</f>
        <v>　</v>
      </c>
    </row>
    <row r="442" spans="1:23" ht="12" customHeight="1">
      <c r="A442" s="124"/>
      <c r="B442" s="130"/>
      <c r="C442" s="221" t="s">
        <v>546</v>
      </c>
      <c r="D442" s="222"/>
      <c r="E442" s="222"/>
      <c r="F442" s="222"/>
      <c r="G442" s="222"/>
      <c r="H442" s="222"/>
      <c r="I442" s="222"/>
      <c r="J442" s="222"/>
      <c r="K442" s="222"/>
      <c r="L442" s="222"/>
      <c r="M442" s="223"/>
      <c r="N442" s="704"/>
      <c r="O442" s="705"/>
      <c r="P442" s="129"/>
      <c r="Q442" s="194"/>
      <c r="R442" s="194"/>
      <c r="S442" s="133"/>
      <c r="V442" s="83" t="s">
        <v>2102</v>
      </c>
      <c r="W442" s="216" t="str">
        <f>$K$794&amp;""</f>
        <v>　</v>
      </c>
    </row>
    <row r="443" spans="1:23" ht="12" customHeight="1">
      <c r="A443" s="124"/>
      <c r="B443" s="130"/>
      <c r="C443" s="221" t="s">
        <v>521</v>
      </c>
      <c r="D443" s="222"/>
      <c r="E443" s="222"/>
      <c r="F443" s="222"/>
      <c r="G443" s="222"/>
      <c r="H443" s="222"/>
      <c r="I443" s="222"/>
      <c r="J443" s="222"/>
      <c r="K443" s="222"/>
      <c r="L443" s="222"/>
      <c r="M443" s="223"/>
      <c r="N443" s="704"/>
      <c r="O443" s="705"/>
      <c r="P443" s="129"/>
      <c r="Q443" s="194"/>
      <c r="R443" s="194"/>
      <c r="S443" s="133"/>
      <c r="V443" s="83" t="s">
        <v>2103</v>
      </c>
      <c r="W443" s="216" t="str">
        <f>$K$795&amp;""</f>
        <v>　</v>
      </c>
    </row>
    <row r="444" spans="1:23" ht="12" customHeight="1">
      <c r="A444" s="124"/>
      <c r="B444" s="130"/>
      <c r="C444" s="221" t="s">
        <v>522</v>
      </c>
      <c r="D444" s="222"/>
      <c r="E444" s="222"/>
      <c r="F444" s="222"/>
      <c r="G444" s="222"/>
      <c r="H444" s="222"/>
      <c r="I444" s="222"/>
      <c r="J444" s="222"/>
      <c r="K444" s="222"/>
      <c r="L444" s="222"/>
      <c r="M444" s="223"/>
      <c r="N444" s="704"/>
      <c r="O444" s="705"/>
      <c r="P444" s="129"/>
      <c r="Q444" s="194"/>
      <c r="R444" s="194"/>
      <c r="S444" s="133"/>
      <c r="V444" s="83" t="s">
        <v>2104</v>
      </c>
      <c r="W444" s="216" t="str">
        <f>$K$796&amp;""</f>
        <v>　</v>
      </c>
    </row>
    <row r="445" spans="1:23" ht="12" customHeight="1">
      <c r="A445" s="124"/>
      <c r="B445" s="130"/>
      <c r="C445" s="221" t="s">
        <v>547</v>
      </c>
      <c r="D445" s="222"/>
      <c r="E445" s="222"/>
      <c r="F445" s="222"/>
      <c r="G445" s="222"/>
      <c r="H445" s="222"/>
      <c r="I445" s="222"/>
      <c r="J445" s="222"/>
      <c r="K445" s="222"/>
      <c r="L445" s="222"/>
      <c r="M445" s="223"/>
      <c r="N445" s="704"/>
      <c r="O445" s="705"/>
      <c r="P445" s="129"/>
      <c r="Q445" s="194"/>
      <c r="R445" s="194"/>
      <c r="S445" s="133"/>
      <c r="V445" s="83" t="s">
        <v>2105</v>
      </c>
      <c r="W445" s="216" t="str">
        <f>$K$797&amp;""</f>
        <v>　</v>
      </c>
    </row>
    <row r="446" spans="1:23" ht="12" customHeight="1">
      <c r="A446" s="124"/>
      <c r="B446" s="130"/>
      <c r="C446" s="221" t="s">
        <v>548</v>
      </c>
      <c r="D446" s="222"/>
      <c r="E446" s="222"/>
      <c r="F446" s="222"/>
      <c r="G446" s="222"/>
      <c r="H446" s="222"/>
      <c r="I446" s="222"/>
      <c r="J446" s="222"/>
      <c r="K446" s="222"/>
      <c r="L446" s="222"/>
      <c r="M446" s="223"/>
      <c r="N446" s="704"/>
      <c r="O446" s="705"/>
      <c r="P446" s="129"/>
      <c r="Q446" s="194"/>
      <c r="R446" s="194"/>
      <c r="S446" s="133"/>
      <c r="V446" s="83" t="s">
        <v>2106</v>
      </c>
      <c r="W446" s="216" t="str">
        <f>$E$776&amp;""</f>
        <v/>
      </c>
    </row>
    <row r="447" spans="1:23" ht="12" customHeight="1">
      <c r="A447" s="124"/>
      <c r="B447" s="130"/>
      <c r="C447" s="221" t="s">
        <v>523</v>
      </c>
      <c r="D447" s="222"/>
      <c r="E447" s="222"/>
      <c r="F447" s="222"/>
      <c r="G447" s="222"/>
      <c r="H447" s="222"/>
      <c r="I447" s="222"/>
      <c r="J447" s="222"/>
      <c r="K447" s="222"/>
      <c r="L447" s="222"/>
      <c r="M447" s="223"/>
      <c r="N447" s="704"/>
      <c r="O447" s="705"/>
      <c r="P447" s="129"/>
      <c r="Q447" s="194"/>
      <c r="R447" s="194"/>
      <c r="S447" s="133"/>
      <c r="V447" s="83" t="s">
        <v>2107</v>
      </c>
      <c r="W447" s="216" t="str">
        <f>$E$781&amp;""</f>
        <v/>
      </c>
    </row>
    <row r="448" spans="1:23" ht="15" customHeight="1">
      <c r="A448" s="124"/>
      <c r="B448" s="130"/>
      <c r="C448" s="221" t="s">
        <v>170</v>
      </c>
      <c r="D448" s="222"/>
      <c r="E448" s="222"/>
      <c r="F448" s="222"/>
      <c r="G448" s="222"/>
      <c r="H448" s="222"/>
      <c r="I448" s="222"/>
      <c r="J448" s="222"/>
      <c r="K448" s="222"/>
      <c r="L448" s="222"/>
      <c r="M448" s="223"/>
      <c r="N448" s="704"/>
      <c r="O448" s="705"/>
      <c r="P448" s="129"/>
      <c r="Q448" s="194"/>
      <c r="R448" s="194"/>
      <c r="S448" s="133"/>
      <c r="V448" s="83" t="s">
        <v>2108</v>
      </c>
      <c r="W448" s="216" t="str">
        <f>$E$788&amp;""</f>
        <v/>
      </c>
    </row>
    <row r="449" spans="1:23" ht="13.2">
      <c r="B449" s="130"/>
      <c r="C449" s="129" t="s">
        <v>642</v>
      </c>
      <c r="D449" s="132"/>
      <c r="E449" s="132"/>
      <c r="F449" s="132"/>
      <c r="G449" s="132"/>
      <c r="H449" s="132"/>
      <c r="I449" s="132"/>
      <c r="J449" s="132"/>
      <c r="K449" s="132"/>
      <c r="L449" s="132"/>
      <c r="M449" s="132"/>
      <c r="N449" s="132"/>
      <c r="O449" s="132"/>
      <c r="P449" s="132"/>
      <c r="Q449" s="132"/>
      <c r="R449" s="132"/>
      <c r="S449" s="133"/>
      <c r="V449" s="83" t="s">
        <v>2109</v>
      </c>
      <c r="W449" s="216" t="str">
        <f>$E$793&amp;""</f>
        <v/>
      </c>
    </row>
    <row r="450" spans="1:23" ht="29.4" customHeight="1">
      <c r="B450" s="130"/>
      <c r="C450" s="555"/>
      <c r="D450" s="556"/>
      <c r="E450" s="556"/>
      <c r="F450" s="556"/>
      <c r="G450" s="556"/>
      <c r="H450" s="556"/>
      <c r="I450" s="556"/>
      <c r="J450" s="556"/>
      <c r="K450" s="556"/>
      <c r="L450" s="556"/>
      <c r="M450" s="556"/>
      <c r="N450" s="556"/>
      <c r="O450" s="556"/>
      <c r="P450" s="556"/>
      <c r="Q450" s="556"/>
      <c r="R450" s="557"/>
      <c r="S450" s="133"/>
      <c r="V450" s="83" t="s">
        <v>2110</v>
      </c>
      <c r="W450" s="216" t="str">
        <f>$E$798&amp;""</f>
        <v/>
      </c>
    </row>
    <row r="451" spans="1:23" ht="10.8" customHeight="1">
      <c r="A451" s="124"/>
      <c r="B451" s="130"/>
      <c r="C451" s="220"/>
      <c r="D451" s="132"/>
      <c r="E451" s="132"/>
      <c r="F451" s="132"/>
      <c r="G451" s="132"/>
      <c r="H451" s="132"/>
      <c r="I451" s="132"/>
      <c r="J451" s="132"/>
      <c r="K451" s="132"/>
      <c r="L451" s="132"/>
      <c r="M451" s="132"/>
      <c r="N451" s="132"/>
      <c r="O451" s="132"/>
      <c r="P451" s="132"/>
      <c r="Q451" s="132"/>
      <c r="R451" s="132"/>
      <c r="S451" s="133"/>
      <c r="V451" s="83" t="s">
        <v>2111</v>
      </c>
      <c r="W451" s="216" t="str">
        <f>$L$770&amp;""</f>
        <v/>
      </c>
    </row>
    <row r="452" spans="1:23" ht="13.2">
      <c r="A452" s="124"/>
      <c r="B452" s="130"/>
      <c r="C452" s="224" t="s">
        <v>666</v>
      </c>
      <c r="D452" s="225"/>
      <c r="E452" s="225"/>
      <c r="F452" s="225"/>
      <c r="G452" s="225"/>
      <c r="H452" s="225"/>
      <c r="I452" s="225"/>
      <c r="J452" s="225"/>
      <c r="K452" s="225"/>
      <c r="L452" s="225"/>
      <c r="M452" s="225"/>
      <c r="N452" s="225"/>
      <c r="O452" s="225"/>
      <c r="P452" s="194"/>
      <c r="Q452" s="194"/>
      <c r="R452" s="194"/>
      <c r="S452" s="131"/>
      <c r="V452" s="83" t="s">
        <v>2112</v>
      </c>
      <c r="W452" s="216" t="str">
        <f>$L$771&amp;""</f>
        <v/>
      </c>
    </row>
    <row r="453" spans="1:23" ht="54" customHeight="1">
      <c r="A453" s="124"/>
      <c r="B453" s="130"/>
      <c r="C453" s="728" t="s">
        <v>353</v>
      </c>
      <c r="D453" s="729"/>
      <c r="E453" s="729"/>
      <c r="F453" s="729"/>
      <c r="G453" s="730"/>
      <c r="H453" s="225"/>
      <c r="I453" s="728" t="s">
        <v>354</v>
      </c>
      <c r="J453" s="731"/>
      <c r="K453" s="731"/>
      <c r="L453" s="731"/>
      <c r="M453" s="731"/>
      <c r="N453" s="731"/>
      <c r="O453" s="732"/>
      <c r="P453" s="194"/>
      <c r="Q453" s="194"/>
      <c r="R453" s="194"/>
      <c r="S453" s="131"/>
      <c r="V453" s="83" t="s">
        <v>2113</v>
      </c>
      <c r="W453" s="216" t="str">
        <f>$L$772&amp;""</f>
        <v/>
      </c>
    </row>
    <row r="454" spans="1:23" ht="15" customHeight="1">
      <c r="A454" s="124"/>
      <c r="B454" s="130"/>
      <c r="C454" s="226"/>
      <c r="D454" s="225"/>
      <c r="E454" s="225"/>
      <c r="F454" s="225"/>
      <c r="G454" s="225"/>
      <c r="H454" s="225"/>
      <c r="I454" s="225"/>
      <c r="J454" s="225"/>
      <c r="K454" s="225"/>
      <c r="L454" s="225"/>
      <c r="M454" s="225"/>
      <c r="N454" s="225"/>
      <c r="O454" s="225"/>
      <c r="P454" s="194"/>
      <c r="Q454" s="194"/>
      <c r="R454" s="194"/>
      <c r="S454" s="131"/>
      <c r="V454" s="83" t="s">
        <v>2114</v>
      </c>
      <c r="W454" s="216" t="str">
        <f>$L$773&amp;""</f>
        <v/>
      </c>
    </row>
    <row r="455" spans="1:23" ht="12" customHeight="1">
      <c r="A455" s="124"/>
      <c r="B455" s="130"/>
      <c r="C455" s="725" t="s">
        <v>344</v>
      </c>
      <c r="D455" s="725"/>
      <c r="E455" s="725"/>
      <c r="F455" s="725"/>
      <c r="G455" s="725"/>
      <c r="H455" s="725"/>
      <c r="I455" s="725"/>
      <c r="J455" s="725"/>
      <c r="K455" s="725"/>
      <c r="L455" s="725"/>
      <c r="M455" s="724" t="s">
        <v>355</v>
      </c>
      <c r="N455" s="724"/>
      <c r="O455" s="724"/>
      <c r="P455" s="194"/>
      <c r="Q455" s="194"/>
      <c r="R455" s="194"/>
      <c r="S455" s="131"/>
      <c r="V455" s="83" t="s">
        <v>2115</v>
      </c>
      <c r="W455" s="216" t="str">
        <f>$L$774&amp;""</f>
        <v/>
      </c>
    </row>
    <row r="456" spans="1:23" ht="12" customHeight="1">
      <c r="A456" s="124"/>
      <c r="B456" s="130"/>
      <c r="C456" s="726" t="s">
        <v>356</v>
      </c>
      <c r="D456" s="726"/>
      <c r="E456" s="726"/>
      <c r="F456" s="726"/>
      <c r="G456" s="726"/>
      <c r="H456" s="726"/>
      <c r="I456" s="726"/>
      <c r="J456" s="726"/>
      <c r="K456" s="726"/>
      <c r="L456" s="726"/>
      <c r="M456" s="727"/>
      <c r="N456" s="727"/>
      <c r="O456" s="727"/>
      <c r="P456" s="194"/>
      <c r="Q456" s="194"/>
      <c r="R456" s="194"/>
      <c r="S456" s="131"/>
      <c r="V456" s="83" t="s">
        <v>2116</v>
      </c>
      <c r="W456" s="216" t="str">
        <f>$L$775&amp;""</f>
        <v/>
      </c>
    </row>
    <row r="457" spans="1:23" ht="13.2">
      <c r="A457" s="124"/>
      <c r="B457" s="130"/>
      <c r="C457" s="726" t="s">
        <v>357</v>
      </c>
      <c r="D457" s="726"/>
      <c r="E457" s="726"/>
      <c r="F457" s="726"/>
      <c r="G457" s="726"/>
      <c r="H457" s="726"/>
      <c r="I457" s="726"/>
      <c r="J457" s="726"/>
      <c r="K457" s="726"/>
      <c r="L457" s="726"/>
      <c r="M457" s="727"/>
      <c r="N457" s="727"/>
      <c r="O457" s="727"/>
      <c r="P457" s="194"/>
      <c r="Q457" s="194"/>
      <c r="R457" s="194"/>
      <c r="S457" s="131"/>
      <c r="V457" s="83" t="s">
        <v>2117</v>
      </c>
      <c r="W457" s="216" t="str">
        <f>$L$777&amp;""</f>
        <v/>
      </c>
    </row>
    <row r="458" spans="1:23" ht="30" customHeight="1">
      <c r="A458" s="124"/>
      <c r="B458" s="130"/>
      <c r="C458" s="212" t="s">
        <v>196</v>
      </c>
      <c r="D458" s="723" t="s">
        <v>524</v>
      </c>
      <c r="E458" s="723"/>
      <c r="F458" s="723"/>
      <c r="G458" s="723"/>
      <c r="H458" s="723"/>
      <c r="I458" s="723"/>
      <c r="J458" s="723"/>
      <c r="K458" s="723"/>
      <c r="L458" s="723"/>
      <c r="M458" s="723"/>
      <c r="N458" s="723"/>
      <c r="O458" s="723"/>
      <c r="P458" s="723"/>
      <c r="Q458" s="723"/>
      <c r="R458" s="723"/>
      <c r="S458" s="131"/>
      <c r="V458" s="83" t="s">
        <v>2118</v>
      </c>
      <c r="W458" s="216" t="str">
        <f>$L$778&amp;""</f>
        <v/>
      </c>
    </row>
    <row r="459" spans="1:23" ht="11.4" customHeight="1">
      <c r="A459" s="124"/>
      <c r="B459" s="130"/>
      <c r="C459" s="226"/>
      <c r="D459" s="226"/>
      <c r="E459" s="226"/>
      <c r="F459" s="226"/>
      <c r="G459" s="226"/>
      <c r="H459" s="226"/>
      <c r="I459" s="226"/>
      <c r="J459" s="226"/>
      <c r="K459" s="226"/>
      <c r="L459" s="226"/>
      <c r="M459" s="227"/>
      <c r="N459" s="227"/>
      <c r="O459" s="227"/>
      <c r="P459" s="194"/>
      <c r="Q459" s="194"/>
      <c r="R459" s="194"/>
      <c r="S459" s="131"/>
      <c r="V459" s="83" t="s">
        <v>2119</v>
      </c>
      <c r="W459" s="216" t="str">
        <f>$L$779&amp;""</f>
        <v/>
      </c>
    </row>
    <row r="460" spans="1:23" ht="12" customHeight="1">
      <c r="B460" s="130"/>
      <c r="C460" s="725" t="s">
        <v>358</v>
      </c>
      <c r="D460" s="725"/>
      <c r="E460" s="725"/>
      <c r="F460" s="725"/>
      <c r="G460" s="725"/>
      <c r="H460" s="725"/>
      <c r="I460" s="725"/>
      <c r="J460" s="725"/>
      <c r="K460" s="725"/>
      <c r="L460" s="725"/>
      <c r="M460" s="724" t="s">
        <v>355</v>
      </c>
      <c r="N460" s="724"/>
      <c r="O460" s="724"/>
      <c r="P460" s="194"/>
      <c r="Q460" s="194"/>
      <c r="R460" s="194"/>
      <c r="S460" s="131"/>
      <c r="V460" s="83" t="s">
        <v>2120</v>
      </c>
      <c r="W460" s="216" t="str">
        <f>$L$780&amp;""</f>
        <v/>
      </c>
    </row>
    <row r="461" spans="1:23" ht="13.2">
      <c r="B461" s="130"/>
      <c r="C461" s="726" t="s">
        <v>359</v>
      </c>
      <c r="D461" s="726"/>
      <c r="E461" s="726"/>
      <c r="F461" s="726"/>
      <c r="G461" s="726"/>
      <c r="H461" s="726"/>
      <c r="I461" s="726"/>
      <c r="J461" s="726"/>
      <c r="K461" s="726"/>
      <c r="L461" s="726"/>
      <c r="M461" s="727"/>
      <c r="N461" s="757"/>
      <c r="O461" s="228" t="s">
        <v>360</v>
      </c>
      <c r="P461" s="194"/>
      <c r="Q461" s="194"/>
      <c r="R461" s="194"/>
      <c r="S461" s="131"/>
      <c r="V461" s="83" t="s">
        <v>2121</v>
      </c>
      <c r="W461" s="216" t="str">
        <f>$L$782&amp;""</f>
        <v/>
      </c>
    </row>
    <row r="462" spans="1:23" ht="15" customHeight="1">
      <c r="B462" s="130"/>
      <c r="C462" s="130"/>
      <c r="D462" s="130"/>
      <c r="E462" s="130"/>
      <c r="F462" s="130"/>
      <c r="G462" s="129"/>
      <c r="H462" s="129"/>
      <c r="I462" s="129"/>
      <c r="J462" s="129"/>
      <c r="K462" s="129"/>
      <c r="L462" s="129"/>
      <c r="M462" s="162"/>
      <c r="N462" s="129"/>
      <c r="O462" s="129"/>
      <c r="P462" s="129"/>
      <c r="Q462" s="129"/>
      <c r="R462" s="129"/>
      <c r="S462" s="129"/>
      <c r="V462" s="83" t="s">
        <v>2122</v>
      </c>
      <c r="W462" s="216" t="str">
        <f>$L$783&amp;""</f>
        <v/>
      </c>
    </row>
    <row r="463" spans="1:23" ht="15" customHeight="1">
      <c r="B463" s="168" t="s">
        <v>158</v>
      </c>
      <c r="C463" s="130"/>
      <c r="D463" s="130"/>
      <c r="E463" s="130"/>
      <c r="F463" s="130"/>
      <c r="G463" s="132"/>
      <c r="H463" s="129"/>
      <c r="I463" s="129"/>
      <c r="J463" s="129"/>
      <c r="K463" s="129"/>
      <c r="L463" s="129"/>
      <c r="M463" s="129"/>
      <c r="N463" s="129"/>
      <c r="O463" s="129"/>
      <c r="P463" s="129"/>
      <c r="Q463" s="129"/>
      <c r="R463" s="129"/>
      <c r="S463" s="129"/>
      <c r="V463" s="83" t="s">
        <v>2123</v>
      </c>
      <c r="W463" s="216" t="str">
        <f>$L$784&amp;""</f>
        <v/>
      </c>
    </row>
    <row r="464" spans="1:23" ht="15" customHeight="1">
      <c r="B464" s="131"/>
      <c r="C464" s="722" t="s">
        <v>258</v>
      </c>
      <c r="D464" s="722"/>
      <c r="E464" s="722"/>
      <c r="F464" s="722"/>
      <c r="G464" s="722"/>
      <c r="H464" s="722"/>
      <c r="I464" s="722"/>
      <c r="J464" s="722"/>
      <c r="K464" s="722"/>
      <c r="L464" s="722"/>
      <c r="M464" s="722"/>
      <c r="N464" s="722"/>
      <c r="O464" s="722"/>
      <c r="P464" s="722"/>
      <c r="Q464" s="722"/>
      <c r="R464" s="722"/>
      <c r="S464" s="129"/>
      <c r="V464" s="83" t="s">
        <v>2124</v>
      </c>
      <c r="W464" s="216" t="str">
        <f>$L$785&amp;""</f>
        <v/>
      </c>
    </row>
    <row r="465" spans="2:23" ht="15" customHeight="1">
      <c r="B465" s="129"/>
      <c r="C465" s="722"/>
      <c r="D465" s="722"/>
      <c r="E465" s="722"/>
      <c r="F465" s="722"/>
      <c r="G465" s="722"/>
      <c r="H465" s="722"/>
      <c r="I465" s="722"/>
      <c r="J465" s="722"/>
      <c r="K465" s="722"/>
      <c r="L465" s="722"/>
      <c r="M465" s="722"/>
      <c r="N465" s="722"/>
      <c r="O465" s="722"/>
      <c r="P465" s="722"/>
      <c r="Q465" s="722"/>
      <c r="R465" s="722"/>
      <c r="S465" s="129"/>
      <c r="V465" s="83" t="s">
        <v>2125</v>
      </c>
      <c r="W465" s="216" t="str">
        <f>$L$786&amp;""</f>
        <v/>
      </c>
    </row>
    <row r="466" spans="2:23" ht="12" customHeight="1">
      <c r="B466" s="129"/>
      <c r="C466" s="643" t="s">
        <v>344</v>
      </c>
      <c r="D466" s="643"/>
      <c r="E466" s="643"/>
      <c r="F466" s="643"/>
      <c r="G466" s="643"/>
      <c r="H466" s="643"/>
      <c r="I466" s="643"/>
      <c r="J466" s="643"/>
      <c r="K466" s="643"/>
      <c r="L466" s="643" t="s">
        <v>59</v>
      </c>
      <c r="M466" s="643"/>
      <c r="N466" s="129"/>
      <c r="O466" s="129"/>
      <c r="P466" s="129"/>
      <c r="Q466" s="129"/>
      <c r="R466" s="129"/>
      <c r="S466" s="129"/>
      <c r="V466" s="83" t="s">
        <v>2126</v>
      </c>
      <c r="W466" s="216" t="str">
        <f>$L$787&amp;""</f>
        <v/>
      </c>
    </row>
    <row r="467" spans="2:23" ht="13.2">
      <c r="B467" s="129"/>
      <c r="C467" s="641" t="s">
        <v>159</v>
      </c>
      <c r="D467" s="641"/>
      <c r="E467" s="641"/>
      <c r="F467" s="641"/>
      <c r="G467" s="641"/>
      <c r="H467" s="641"/>
      <c r="I467" s="641"/>
      <c r="J467" s="641"/>
      <c r="K467" s="641"/>
      <c r="L467" s="697"/>
      <c r="M467" s="697"/>
      <c r="N467" s="129"/>
      <c r="O467" s="129"/>
      <c r="P467" s="129"/>
      <c r="Q467" s="129"/>
      <c r="R467" s="129"/>
      <c r="S467" s="129"/>
      <c r="V467" s="83" t="s">
        <v>2127</v>
      </c>
      <c r="W467" s="216" t="str">
        <f>$L$789&amp;""</f>
        <v/>
      </c>
    </row>
    <row r="468" spans="2:23" ht="13.2">
      <c r="B468" s="129"/>
      <c r="C468" s="641" t="s">
        <v>160</v>
      </c>
      <c r="D468" s="641"/>
      <c r="E468" s="641"/>
      <c r="F468" s="641"/>
      <c r="G468" s="641"/>
      <c r="H468" s="641"/>
      <c r="I468" s="641"/>
      <c r="J468" s="641"/>
      <c r="K468" s="641"/>
      <c r="L468" s="697"/>
      <c r="M468" s="697"/>
      <c r="N468" s="129"/>
      <c r="O468" s="129"/>
      <c r="P468" s="129"/>
      <c r="Q468" s="129"/>
      <c r="R468" s="129"/>
      <c r="S468" s="129"/>
      <c r="V468" s="83" t="s">
        <v>2128</v>
      </c>
      <c r="W468" s="216" t="str">
        <f>$L$790&amp;""</f>
        <v/>
      </c>
    </row>
    <row r="469" spans="2:23" ht="13.2">
      <c r="B469" s="129"/>
      <c r="C469" s="641" t="s">
        <v>161</v>
      </c>
      <c r="D469" s="641"/>
      <c r="E469" s="641"/>
      <c r="F469" s="641"/>
      <c r="G469" s="641"/>
      <c r="H469" s="641"/>
      <c r="I469" s="641"/>
      <c r="J469" s="641"/>
      <c r="K469" s="641"/>
      <c r="L469" s="697"/>
      <c r="M469" s="697"/>
      <c r="N469" s="129"/>
      <c r="O469" s="129"/>
      <c r="P469" s="129"/>
      <c r="Q469" s="129"/>
      <c r="R469" s="129"/>
      <c r="S469" s="129"/>
      <c r="V469" s="83" t="s">
        <v>2129</v>
      </c>
      <c r="W469" s="216" t="str">
        <f>$L$791&amp;""</f>
        <v/>
      </c>
    </row>
    <row r="470" spans="2:23" ht="12" customHeight="1">
      <c r="B470" s="129"/>
      <c r="C470" s="641" t="s">
        <v>162</v>
      </c>
      <c r="D470" s="641"/>
      <c r="E470" s="641"/>
      <c r="F470" s="641"/>
      <c r="G470" s="641"/>
      <c r="H470" s="641"/>
      <c r="I470" s="641"/>
      <c r="J470" s="641"/>
      <c r="K470" s="641"/>
      <c r="L470" s="697"/>
      <c r="M470" s="697"/>
      <c r="N470" s="129"/>
      <c r="O470" s="129"/>
      <c r="P470" s="129"/>
      <c r="Q470" s="129"/>
      <c r="R470" s="129"/>
      <c r="S470" s="129"/>
      <c r="V470" s="83" t="s">
        <v>2130</v>
      </c>
      <c r="W470" s="216" t="str">
        <f>$L$792&amp;""</f>
        <v/>
      </c>
    </row>
    <row r="471" spans="2:23" ht="13.2">
      <c r="B471" s="130"/>
      <c r="C471" s="157" t="s">
        <v>67</v>
      </c>
      <c r="D471" s="644" t="s">
        <v>55</v>
      </c>
      <c r="E471" s="644"/>
      <c r="F471" s="644"/>
      <c r="G471" s="644"/>
      <c r="H471" s="644"/>
      <c r="I471" s="644"/>
      <c r="J471" s="644"/>
      <c r="K471" s="644"/>
      <c r="L471" s="644"/>
      <c r="M471" s="644"/>
      <c r="N471" s="644"/>
      <c r="O471" s="644"/>
      <c r="P471" s="644"/>
      <c r="Q471" s="644"/>
      <c r="R471" s="644"/>
      <c r="S471" s="129"/>
      <c r="V471" s="83" t="s">
        <v>2131</v>
      </c>
      <c r="W471" s="216" t="str">
        <f>$L$794&amp;""</f>
        <v/>
      </c>
    </row>
    <row r="472" spans="2:23" ht="12" customHeight="1">
      <c r="B472" s="130"/>
      <c r="C472" s="157"/>
      <c r="D472" s="137"/>
      <c r="E472" s="137"/>
      <c r="F472" s="137"/>
      <c r="G472" s="137"/>
      <c r="H472" s="137"/>
      <c r="I472" s="137"/>
      <c r="J472" s="137"/>
      <c r="K472" s="137"/>
      <c r="L472" s="137"/>
      <c r="M472" s="137"/>
      <c r="N472" s="137"/>
      <c r="O472" s="137"/>
      <c r="P472" s="137"/>
      <c r="Q472" s="137"/>
      <c r="R472" s="137"/>
      <c r="S472" s="129"/>
      <c r="V472" s="83" t="s">
        <v>2132</v>
      </c>
      <c r="W472" s="216" t="str">
        <f>$L$795&amp;""</f>
        <v/>
      </c>
    </row>
    <row r="473" spans="2:23" ht="25.5" customHeight="1">
      <c r="B473" s="130"/>
      <c r="C473" s="743" t="s">
        <v>667</v>
      </c>
      <c r="D473" s="744"/>
      <c r="E473" s="744"/>
      <c r="F473" s="744"/>
      <c r="G473" s="744"/>
      <c r="H473" s="744"/>
      <c r="I473" s="744"/>
      <c r="J473" s="744"/>
      <c r="K473" s="744"/>
      <c r="L473" s="744"/>
      <c r="M473" s="744"/>
      <c r="N473" s="744"/>
      <c r="O473" s="744"/>
      <c r="P473" s="744"/>
      <c r="Q473" s="744"/>
      <c r="R473" s="744"/>
      <c r="S473" s="129"/>
      <c r="V473" s="83" t="s">
        <v>2133</v>
      </c>
      <c r="W473" s="216" t="str">
        <f>$L$796&amp;""</f>
        <v/>
      </c>
    </row>
    <row r="474" spans="2:23" ht="23.55" customHeight="1">
      <c r="B474" s="130"/>
      <c r="C474" s="744"/>
      <c r="D474" s="744"/>
      <c r="E474" s="744"/>
      <c r="F474" s="744"/>
      <c r="G474" s="744"/>
      <c r="H474" s="744"/>
      <c r="I474" s="744"/>
      <c r="J474" s="744"/>
      <c r="K474" s="744"/>
      <c r="L474" s="744"/>
      <c r="M474" s="744"/>
      <c r="N474" s="744"/>
      <c r="O474" s="744"/>
      <c r="P474" s="744"/>
      <c r="Q474" s="744"/>
      <c r="R474" s="744"/>
      <c r="S474" s="129"/>
      <c r="V474" s="83" t="s">
        <v>2134</v>
      </c>
      <c r="W474" s="216" t="str">
        <f>$L$797&amp;""</f>
        <v/>
      </c>
    </row>
    <row r="475" spans="2:23" ht="28.95" customHeight="1">
      <c r="B475" s="130"/>
      <c r="C475" s="744"/>
      <c r="D475" s="744"/>
      <c r="E475" s="744"/>
      <c r="F475" s="744"/>
      <c r="G475" s="744"/>
      <c r="H475" s="744"/>
      <c r="I475" s="744"/>
      <c r="J475" s="744"/>
      <c r="K475" s="744"/>
      <c r="L475" s="744"/>
      <c r="M475" s="744"/>
      <c r="N475" s="744"/>
      <c r="O475" s="744"/>
      <c r="P475" s="744"/>
      <c r="Q475" s="744"/>
      <c r="R475" s="744"/>
      <c r="S475" s="129"/>
      <c r="V475" s="83" t="s">
        <v>2135</v>
      </c>
      <c r="W475" s="216" t="str">
        <f>$M$816&amp;""</f>
        <v/>
      </c>
    </row>
    <row r="476" spans="2:23" ht="12" customHeight="1">
      <c r="B476" s="130"/>
      <c r="C476" s="756" t="s">
        <v>329</v>
      </c>
      <c r="D476" s="756"/>
      <c r="E476" s="756"/>
      <c r="F476" s="756"/>
      <c r="G476" s="756"/>
      <c r="H476" s="756"/>
      <c r="I476" s="756"/>
      <c r="J476" s="756"/>
      <c r="K476" s="756"/>
      <c r="L476" s="751" t="s">
        <v>57</v>
      </c>
      <c r="M476" s="751"/>
      <c r="N476" s="751"/>
      <c r="O476" s="137"/>
      <c r="P476" s="137"/>
      <c r="Q476" s="137"/>
      <c r="R476" s="137"/>
      <c r="S476" s="129"/>
      <c r="V476" s="83" t="s">
        <v>2136</v>
      </c>
      <c r="W476" s="216" t="str">
        <f>$M$817&amp;""</f>
        <v/>
      </c>
    </row>
    <row r="477" spans="2:23" ht="13.2">
      <c r="B477" s="130"/>
      <c r="C477" s="745" t="s">
        <v>330</v>
      </c>
      <c r="D477" s="745"/>
      <c r="E477" s="745"/>
      <c r="F477" s="745"/>
      <c r="G477" s="745"/>
      <c r="H477" s="745"/>
      <c r="I477" s="745"/>
      <c r="J477" s="745"/>
      <c r="K477" s="745"/>
      <c r="L477" s="746"/>
      <c r="M477" s="747"/>
      <c r="N477" s="229" t="s">
        <v>126</v>
      </c>
      <c r="O477" s="137"/>
      <c r="P477" s="137"/>
      <c r="Q477" s="137"/>
      <c r="R477" s="137"/>
      <c r="S477" s="129"/>
      <c r="V477" s="83" t="s">
        <v>2137</v>
      </c>
      <c r="W477" s="216" t="str">
        <f>$M$818&amp;""</f>
        <v/>
      </c>
    </row>
    <row r="478" spans="2:23" ht="12" customHeight="1">
      <c r="B478" s="130"/>
      <c r="C478" s="157"/>
      <c r="D478" s="137"/>
      <c r="E478" s="137"/>
      <c r="F478" s="137"/>
      <c r="G478" s="137"/>
      <c r="H478" s="137"/>
      <c r="I478" s="137"/>
      <c r="J478" s="137"/>
      <c r="K478" s="137"/>
      <c r="L478" s="137"/>
      <c r="M478" s="137"/>
      <c r="N478" s="137"/>
      <c r="O478" s="137"/>
      <c r="P478" s="137"/>
      <c r="Q478" s="137"/>
      <c r="R478" s="137"/>
      <c r="S478" s="129"/>
      <c r="V478" s="83" t="s">
        <v>2138</v>
      </c>
      <c r="W478" s="216" t="str">
        <f>$M$819&amp;""</f>
        <v/>
      </c>
    </row>
    <row r="479" spans="2:23" ht="13.2">
      <c r="B479" s="168" t="s">
        <v>163</v>
      </c>
      <c r="C479" s="130"/>
      <c r="D479" s="130"/>
      <c r="E479" s="748" t="s">
        <v>3220</v>
      </c>
      <c r="F479" s="749"/>
      <c r="G479" s="749"/>
      <c r="H479" s="749"/>
      <c r="I479" s="749"/>
      <c r="J479" s="749"/>
      <c r="K479" s="749"/>
      <c r="L479" s="749"/>
      <c r="M479" s="749"/>
      <c r="N479" s="749"/>
      <c r="O479" s="749"/>
      <c r="P479" s="749"/>
      <c r="Q479" s="749"/>
      <c r="R479" s="750"/>
      <c r="S479" s="129"/>
      <c r="V479" s="83" t="s">
        <v>2139</v>
      </c>
      <c r="W479" s="216" t="str">
        <f>$M$820&amp;""</f>
        <v/>
      </c>
    </row>
    <row r="480" spans="2:23" ht="13.2">
      <c r="B480" s="168"/>
      <c r="C480" s="139" t="s">
        <v>361</v>
      </c>
      <c r="D480" s="193"/>
      <c r="E480" s="193"/>
      <c r="F480" s="193"/>
      <c r="G480" s="193"/>
      <c r="H480" s="193"/>
      <c r="I480" s="193"/>
      <c r="J480" s="193"/>
      <c r="K480" s="193"/>
      <c r="L480" s="193"/>
      <c r="M480" s="193"/>
      <c r="N480" s="193"/>
      <c r="O480" s="193"/>
      <c r="P480" s="193"/>
      <c r="Q480" s="193"/>
      <c r="R480" s="193"/>
      <c r="S480" s="129"/>
      <c r="V480" s="83" t="s">
        <v>2140</v>
      </c>
      <c r="W480" s="216" t="str">
        <f>$M$821&amp;""</f>
        <v/>
      </c>
    </row>
    <row r="481" spans="2:23" ht="13.2">
      <c r="B481" s="129"/>
      <c r="C481" s="575" t="s">
        <v>164</v>
      </c>
      <c r="D481" s="576"/>
      <c r="E481" s="576"/>
      <c r="F481" s="576"/>
      <c r="G481" s="576"/>
      <c r="H481" s="576"/>
      <c r="I481" s="576"/>
      <c r="J481" s="576"/>
      <c r="K481" s="576"/>
      <c r="L481" s="576"/>
      <c r="M481" s="577"/>
      <c r="N481" s="755" t="s">
        <v>59</v>
      </c>
      <c r="O481" s="577"/>
      <c r="P481" s="129"/>
      <c r="Q481" s="129"/>
      <c r="R481" s="129"/>
      <c r="S481" s="129"/>
      <c r="V481" s="83" t="s">
        <v>2141</v>
      </c>
      <c r="W481" s="216" t="str">
        <f>$M$822&amp;""</f>
        <v/>
      </c>
    </row>
    <row r="482" spans="2:23" ht="13.2">
      <c r="B482" s="129"/>
      <c r="C482" s="739" t="s">
        <v>165</v>
      </c>
      <c r="D482" s="740"/>
      <c r="E482" s="740"/>
      <c r="F482" s="740"/>
      <c r="G482" s="740"/>
      <c r="H482" s="740"/>
      <c r="I482" s="740"/>
      <c r="J482" s="740"/>
      <c r="K482" s="740"/>
      <c r="L482" s="740"/>
      <c r="M482" s="741"/>
      <c r="N482" s="704"/>
      <c r="O482" s="705"/>
      <c r="P482" s="129"/>
      <c r="Q482" s="129"/>
      <c r="R482" s="129"/>
      <c r="S482" s="129"/>
      <c r="V482" s="83" t="s">
        <v>2142</v>
      </c>
      <c r="W482" s="216" t="str">
        <f>$M$823&amp;""</f>
        <v/>
      </c>
    </row>
    <row r="483" spans="2:23" ht="13.2">
      <c r="B483" s="129"/>
      <c r="C483" s="739" t="s">
        <v>166</v>
      </c>
      <c r="D483" s="740"/>
      <c r="E483" s="740"/>
      <c r="F483" s="740"/>
      <c r="G483" s="740"/>
      <c r="H483" s="740"/>
      <c r="I483" s="740"/>
      <c r="J483" s="740"/>
      <c r="K483" s="740"/>
      <c r="L483" s="740"/>
      <c r="M483" s="741"/>
      <c r="N483" s="704"/>
      <c r="O483" s="705"/>
      <c r="P483" s="129"/>
      <c r="Q483" s="129"/>
      <c r="R483" s="129"/>
      <c r="S483" s="129"/>
      <c r="V483" s="83" t="s">
        <v>2143</v>
      </c>
      <c r="W483" s="216" t="str">
        <f>$M$824&amp;""</f>
        <v/>
      </c>
    </row>
    <row r="484" spans="2:23" ht="13.2">
      <c r="B484" s="129"/>
      <c r="C484" s="739" t="s">
        <v>167</v>
      </c>
      <c r="D484" s="740"/>
      <c r="E484" s="740"/>
      <c r="F484" s="740"/>
      <c r="G484" s="740"/>
      <c r="H484" s="740"/>
      <c r="I484" s="740"/>
      <c r="J484" s="740"/>
      <c r="K484" s="740"/>
      <c r="L484" s="740"/>
      <c r="M484" s="741"/>
      <c r="N484" s="704"/>
      <c r="O484" s="705"/>
      <c r="P484" s="129"/>
      <c r="Q484" s="129"/>
      <c r="R484" s="129"/>
      <c r="S484" s="129"/>
      <c r="V484" s="83" t="s">
        <v>2144</v>
      </c>
      <c r="W484" s="216" t="str">
        <f>$M$825&amp;""</f>
        <v/>
      </c>
    </row>
    <row r="485" spans="2:23" ht="13.2">
      <c r="B485" s="129"/>
      <c r="C485" s="739" t="s">
        <v>168</v>
      </c>
      <c r="D485" s="740"/>
      <c r="E485" s="740"/>
      <c r="F485" s="740"/>
      <c r="G485" s="740"/>
      <c r="H485" s="740"/>
      <c r="I485" s="740"/>
      <c r="J485" s="740"/>
      <c r="K485" s="740"/>
      <c r="L485" s="740"/>
      <c r="M485" s="741"/>
      <c r="N485" s="704"/>
      <c r="O485" s="705"/>
      <c r="P485" s="129"/>
      <c r="Q485" s="129"/>
      <c r="R485" s="129"/>
      <c r="S485" s="129"/>
      <c r="V485" s="83" t="s">
        <v>2145</v>
      </c>
      <c r="W485" s="216" t="str">
        <f>$M$826&amp;""</f>
        <v/>
      </c>
    </row>
    <row r="486" spans="2:23" ht="13.2">
      <c r="B486" s="129"/>
      <c r="C486" s="739" t="s">
        <v>169</v>
      </c>
      <c r="D486" s="740"/>
      <c r="E486" s="740"/>
      <c r="F486" s="740"/>
      <c r="G486" s="740"/>
      <c r="H486" s="740"/>
      <c r="I486" s="740"/>
      <c r="J486" s="740"/>
      <c r="K486" s="740"/>
      <c r="L486" s="740"/>
      <c r="M486" s="741"/>
      <c r="N486" s="704"/>
      <c r="O486" s="705"/>
      <c r="P486" s="129"/>
      <c r="Q486" s="129"/>
      <c r="R486" s="129"/>
      <c r="S486" s="129"/>
      <c r="V486" s="83" t="s">
        <v>2146</v>
      </c>
      <c r="W486" s="216" t="str">
        <f>$M$827&amp;""</f>
        <v/>
      </c>
    </row>
    <row r="487" spans="2:23" ht="13.2">
      <c r="B487" s="129"/>
      <c r="C487" s="739" t="s">
        <v>362</v>
      </c>
      <c r="D487" s="740"/>
      <c r="E487" s="740"/>
      <c r="F487" s="740"/>
      <c r="G487" s="740"/>
      <c r="H487" s="740"/>
      <c r="I487" s="740"/>
      <c r="J487" s="740"/>
      <c r="K487" s="740"/>
      <c r="L487" s="740"/>
      <c r="M487" s="741"/>
      <c r="N487" s="704"/>
      <c r="O487" s="705"/>
      <c r="P487" s="129"/>
      <c r="Q487" s="129"/>
      <c r="R487" s="129"/>
      <c r="S487" s="129"/>
      <c r="V487" s="83" t="s">
        <v>2147</v>
      </c>
      <c r="W487" s="216" t="str">
        <f>$M$828&amp;""</f>
        <v/>
      </c>
    </row>
    <row r="488" spans="2:23" ht="13.2">
      <c r="B488" s="129"/>
      <c r="C488" s="739" t="s">
        <v>170</v>
      </c>
      <c r="D488" s="740"/>
      <c r="E488" s="740"/>
      <c r="F488" s="740"/>
      <c r="G488" s="740"/>
      <c r="H488" s="740"/>
      <c r="I488" s="740"/>
      <c r="J488" s="740"/>
      <c r="K488" s="740"/>
      <c r="L488" s="740"/>
      <c r="M488" s="741"/>
      <c r="N488" s="704"/>
      <c r="O488" s="705"/>
      <c r="P488" s="129"/>
      <c r="Q488" s="129"/>
      <c r="R488" s="129"/>
      <c r="S488" s="129"/>
      <c r="V488" s="83" t="s">
        <v>2148</v>
      </c>
      <c r="W488" s="216" t="str">
        <f>$M$829&amp;""</f>
        <v/>
      </c>
    </row>
    <row r="489" spans="2:23" ht="13.2">
      <c r="B489" s="129"/>
      <c r="C489" s="129" t="s">
        <v>171</v>
      </c>
      <c r="D489" s="129"/>
      <c r="E489" s="129"/>
      <c r="F489" s="129"/>
      <c r="G489" s="181"/>
      <c r="H489" s="129"/>
      <c r="I489" s="129"/>
      <c r="J489" s="129"/>
      <c r="K489" s="129"/>
      <c r="L489" s="129"/>
      <c r="M489" s="129"/>
      <c r="N489" s="129"/>
      <c r="O489" s="129"/>
      <c r="P489" s="129"/>
      <c r="Q489" s="129"/>
      <c r="R489" s="129"/>
      <c r="S489" s="129"/>
      <c r="V489" s="83" t="s">
        <v>2149</v>
      </c>
      <c r="W489" s="216" t="str">
        <f>$M$830&amp;""</f>
        <v/>
      </c>
    </row>
    <row r="490" spans="2:23" ht="35.4" customHeight="1">
      <c r="B490" s="129"/>
      <c r="C490" s="752"/>
      <c r="D490" s="719"/>
      <c r="E490" s="719"/>
      <c r="F490" s="719"/>
      <c r="G490" s="719"/>
      <c r="H490" s="719"/>
      <c r="I490" s="719"/>
      <c r="J490" s="719"/>
      <c r="K490" s="719"/>
      <c r="L490" s="719"/>
      <c r="M490" s="719"/>
      <c r="N490" s="719"/>
      <c r="O490" s="719"/>
      <c r="P490" s="719"/>
      <c r="Q490" s="719"/>
      <c r="R490" s="720"/>
      <c r="S490" s="129"/>
      <c r="V490" s="83" t="s">
        <v>2150</v>
      </c>
      <c r="W490" s="216" t="str">
        <f>$C$832&amp;""</f>
        <v/>
      </c>
    </row>
    <row r="491" spans="2:23" ht="13.2">
      <c r="B491" s="129"/>
      <c r="C491" s="212" t="s">
        <v>196</v>
      </c>
      <c r="D491" s="738" t="s">
        <v>363</v>
      </c>
      <c r="E491" s="738"/>
      <c r="F491" s="738"/>
      <c r="G491" s="738"/>
      <c r="H491" s="738"/>
      <c r="I491" s="738"/>
      <c r="J491" s="738"/>
      <c r="K491" s="738"/>
      <c r="L491" s="738"/>
      <c r="M491" s="738"/>
      <c r="N491" s="738"/>
      <c r="O491" s="738"/>
      <c r="P491" s="738"/>
      <c r="Q491" s="738"/>
      <c r="R491" s="738"/>
      <c r="S491" s="129"/>
      <c r="V491" s="83" t="s">
        <v>2151</v>
      </c>
      <c r="W491" s="216" t="str">
        <f>$M$848&amp;""</f>
        <v/>
      </c>
    </row>
    <row r="492" spans="2:23" ht="13.2">
      <c r="B492" s="129"/>
      <c r="C492" s="212" t="s">
        <v>321</v>
      </c>
      <c r="D492" s="742" t="s">
        <v>364</v>
      </c>
      <c r="E492" s="742"/>
      <c r="F492" s="742"/>
      <c r="G492" s="742"/>
      <c r="H492" s="742"/>
      <c r="I492" s="742"/>
      <c r="J492" s="742"/>
      <c r="K492" s="742"/>
      <c r="L492" s="742"/>
      <c r="M492" s="742"/>
      <c r="N492" s="742"/>
      <c r="O492" s="742"/>
      <c r="P492" s="742"/>
      <c r="Q492" s="742"/>
      <c r="R492" s="742"/>
      <c r="S492" s="129"/>
      <c r="V492" s="83" t="s">
        <v>2152</v>
      </c>
      <c r="W492" s="216" t="str">
        <f>$M$849&amp;""</f>
        <v/>
      </c>
    </row>
    <row r="493" spans="2:23" ht="12" customHeight="1">
      <c r="B493" s="129"/>
      <c r="C493" s="212"/>
      <c r="D493" s="230"/>
      <c r="E493" s="230"/>
      <c r="F493" s="230"/>
      <c r="G493" s="230"/>
      <c r="H493" s="230"/>
      <c r="I493" s="230"/>
      <c r="J493" s="230"/>
      <c r="K493" s="230"/>
      <c r="L493" s="230"/>
      <c r="M493" s="230"/>
      <c r="N493" s="230"/>
      <c r="O493" s="230"/>
      <c r="P493" s="230"/>
      <c r="Q493" s="230"/>
      <c r="R493" s="230"/>
      <c r="S493" s="129"/>
      <c r="V493" s="83" t="s">
        <v>2153</v>
      </c>
      <c r="W493" s="216" t="str">
        <f>$M$850&amp;""</f>
        <v/>
      </c>
    </row>
    <row r="494" spans="2:23" ht="13.2">
      <c r="B494" s="129"/>
      <c r="C494" s="606" t="s">
        <v>659</v>
      </c>
      <c r="D494" s="606"/>
      <c r="E494" s="606"/>
      <c r="F494" s="606"/>
      <c r="G494" s="606"/>
      <c r="H494" s="606"/>
      <c r="I494" s="606"/>
      <c r="J494" s="606"/>
      <c r="K494" s="606"/>
      <c r="L494" s="606"/>
      <c r="M494" s="606"/>
      <c r="N494" s="606"/>
      <c r="O494" s="606"/>
      <c r="P494" s="606"/>
      <c r="Q494" s="606"/>
      <c r="R494" s="606"/>
      <c r="S494" s="129"/>
      <c r="V494" s="83" t="s">
        <v>2154</v>
      </c>
      <c r="W494" s="216" t="str">
        <f>$M$851&amp;""</f>
        <v/>
      </c>
    </row>
    <row r="495" spans="2:23" ht="13.5" customHeight="1">
      <c r="B495" s="129"/>
      <c r="C495" s="606"/>
      <c r="D495" s="606"/>
      <c r="E495" s="606"/>
      <c r="F495" s="606"/>
      <c r="G495" s="606"/>
      <c r="H495" s="606"/>
      <c r="I495" s="606"/>
      <c r="J495" s="606"/>
      <c r="K495" s="606"/>
      <c r="L495" s="606"/>
      <c r="M495" s="606"/>
      <c r="N495" s="606"/>
      <c r="O495" s="606"/>
      <c r="P495" s="606"/>
      <c r="Q495" s="606"/>
      <c r="R495" s="606"/>
      <c r="S495" s="129"/>
      <c r="V495" s="83" t="s">
        <v>2155</v>
      </c>
      <c r="W495" s="216" t="str">
        <f>$M$852&amp;""</f>
        <v/>
      </c>
    </row>
    <row r="496" spans="2:23" ht="13.2">
      <c r="B496" s="129"/>
      <c r="C496" s="733" t="s">
        <v>365</v>
      </c>
      <c r="D496" s="596"/>
      <c r="E496" s="596"/>
      <c r="F496" s="596"/>
      <c r="G496" s="596"/>
      <c r="H496" s="734" t="s">
        <v>367</v>
      </c>
      <c r="I496" s="735"/>
      <c r="J496" s="734" t="s">
        <v>368</v>
      </c>
      <c r="K496" s="735"/>
      <c r="L496" s="734" t="s">
        <v>369</v>
      </c>
      <c r="M496" s="735"/>
      <c r="N496" s="129"/>
      <c r="O496" s="129"/>
      <c r="P496" s="129"/>
      <c r="Q496" s="129"/>
      <c r="R496" s="129"/>
      <c r="S496" s="129"/>
      <c r="V496" s="83" t="s">
        <v>2156</v>
      </c>
      <c r="W496" s="216" t="str">
        <f>$M$853&amp;""</f>
        <v/>
      </c>
    </row>
    <row r="497" spans="1:23" ht="12" customHeight="1">
      <c r="B497" s="129"/>
      <c r="C497" s="596"/>
      <c r="D497" s="596"/>
      <c r="E497" s="596"/>
      <c r="F497" s="596"/>
      <c r="G497" s="596"/>
      <c r="H497" s="736"/>
      <c r="I497" s="737"/>
      <c r="J497" s="736"/>
      <c r="K497" s="737"/>
      <c r="L497" s="736"/>
      <c r="M497" s="737"/>
      <c r="N497" s="129"/>
      <c r="O497" s="129"/>
      <c r="P497" s="129"/>
      <c r="Q497" s="129"/>
      <c r="R497" s="129"/>
      <c r="S497" s="129"/>
      <c r="V497" s="83" t="s">
        <v>2157</v>
      </c>
      <c r="W497" s="216" t="str">
        <f>$M$854&amp;""</f>
        <v/>
      </c>
    </row>
    <row r="498" spans="1:23" ht="13.2">
      <c r="B498" s="129"/>
      <c r="C498" s="766" t="s">
        <v>525</v>
      </c>
      <c r="D498" s="767"/>
      <c r="E498" s="767"/>
      <c r="F498" s="767"/>
      <c r="G498" s="768"/>
      <c r="H498" s="765" t="s">
        <v>49</v>
      </c>
      <c r="I498" s="765"/>
      <c r="J498" s="765" t="s">
        <v>49</v>
      </c>
      <c r="K498" s="765"/>
      <c r="L498" s="765" t="s">
        <v>49</v>
      </c>
      <c r="M498" s="765"/>
      <c r="N498" s="129"/>
      <c r="O498" s="129"/>
      <c r="P498" s="129"/>
      <c r="Q498" s="129"/>
      <c r="R498" s="129"/>
      <c r="S498" s="129"/>
      <c r="V498" s="83" t="s">
        <v>2158</v>
      </c>
      <c r="W498" s="216" t="str">
        <f>$M$855&amp;""</f>
        <v/>
      </c>
    </row>
    <row r="499" spans="1:23" ht="12" customHeight="1">
      <c r="B499" s="129"/>
      <c r="C499" s="231"/>
      <c r="D499" s="231"/>
      <c r="E499" s="231"/>
      <c r="F499" s="231"/>
      <c r="G499" s="231"/>
      <c r="H499" s="231"/>
      <c r="I499" s="231"/>
      <c r="J499" s="231"/>
      <c r="K499" s="231"/>
      <c r="L499" s="231"/>
      <c r="M499" s="231"/>
      <c r="N499" s="129"/>
      <c r="O499" s="129"/>
      <c r="P499" s="129"/>
      <c r="Q499" s="129"/>
      <c r="R499" s="129"/>
      <c r="S499" s="129"/>
      <c r="V499" s="83" t="s">
        <v>2159</v>
      </c>
      <c r="W499" s="216" t="str">
        <f>$M$856&amp;""</f>
        <v/>
      </c>
    </row>
    <row r="500" spans="1:23" ht="13.2">
      <c r="B500" s="171"/>
      <c r="C500" s="733" t="s">
        <v>365</v>
      </c>
      <c r="D500" s="596"/>
      <c r="E500" s="596"/>
      <c r="F500" s="596"/>
      <c r="G500" s="596"/>
      <c r="H500" s="734" t="s">
        <v>367</v>
      </c>
      <c r="I500" s="735"/>
      <c r="J500" s="734" t="s">
        <v>368</v>
      </c>
      <c r="K500" s="735"/>
      <c r="L500" s="734" t="s">
        <v>369</v>
      </c>
      <c r="M500" s="735"/>
      <c r="N500" s="171"/>
      <c r="O500" s="171"/>
      <c r="P500" s="171"/>
      <c r="Q500" s="171"/>
      <c r="R500" s="171"/>
      <c r="S500" s="171"/>
      <c r="V500" s="83" t="s">
        <v>2160</v>
      </c>
      <c r="W500" s="216" t="str">
        <f>$M$857&amp;""</f>
        <v/>
      </c>
    </row>
    <row r="501" spans="1:23" ht="12" customHeight="1">
      <c r="B501" s="171"/>
      <c r="C501" s="596"/>
      <c r="D501" s="596"/>
      <c r="E501" s="596"/>
      <c r="F501" s="596"/>
      <c r="G501" s="596"/>
      <c r="H501" s="736"/>
      <c r="I501" s="737"/>
      <c r="J501" s="736"/>
      <c r="K501" s="737"/>
      <c r="L501" s="736"/>
      <c r="M501" s="737"/>
      <c r="N501" s="171"/>
      <c r="O501" s="171"/>
      <c r="P501" s="171"/>
      <c r="Q501" s="171"/>
      <c r="R501" s="171"/>
      <c r="S501" s="171"/>
      <c r="V501" s="83" t="s">
        <v>2161</v>
      </c>
      <c r="W501" s="216" t="str">
        <f>$M$858&amp;""</f>
        <v/>
      </c>
    </row>
    <row r="502" spans="1:23" ht="13.2">
      <c r="C502" s="766" t="s">
        <v>366</v>
      </c>
      <c r="D502" s="767"/>
      <c r="E502" s="767"/>
      <c r="F502" s="767"/>
      <c r="G502" s="768"/>
      <c r="H502" s="765" t="s">
        <v>49</v>
      </c>
      <c r="I502" s="765"/>
      <c r="J502" s="765" t="s">
        <v>49</v>
      </c>
      <c r="K502" s="765"/>
      <c r="L502" s="765" t="s">
        <v>49</v>
      </c>
      <c r="M502" s="765"/>
      <c r="V502" s="83" t="s">
        <v>2162</v>
      </c>
      <c r="W502" s="216" t="str">
        <f>$M$859&amp;""</f>
        <v/>
      </c>
    </row>
    <row r="503" spans="1:23" ht="13.2">
      <c r="C503" s="232"/>
      <c r="D503" s="233"/>
      <c r="E503" s="233"/>
      <c r="F503" s="233"/>
      <c r="G503" s="233"/>
      <c r="H503" s="234"/>
      <c r="I503" s="234"/>
      <c r="J503" s="234"/>
      <c r="K503" s="234"/>
      <c r="L503" s="234"/>
      <c r="M503" s="234"/>
      <c r="V503" s="83" t="s">
        <v>2163</v>
      </c>
      <c r="W503" s="216" t="str">
        <f>$M$860&amp;""</f>
        <v/>
      </c>
    </row>
    <row r="504" spans="1:23" ht="15" customHeight="1">
      <c r="C504" s="233"/>
      <c r="D504" s="233"/>
      <c r="E504" s="233"/>
      <c r="F504" s="233"/>
      <c r="G504" s="233"/>
      <c r="H504" s="234"/>
      <c r="I504" s="234"/>
      <c r="J504" s="234"/>
      <c r="K504" s="234"/>
      <c r="L504" s="234"/>
      <c r="M504" s="234"/>
      <c r="V504" s="83" t="s">
        <v>2164</v>
      </c>
      <c r="W504" s="216" t="str">
        <f>$M$861&amp;""</f>
        <v/>
      </c>
    </row>
    <row r="505" spans="1:23" ht="15" customHeight="1">
      <c r="A505" s="118" t="s">
        <v>121</v>
      </c>
      <c r="B505" s="119"/>
      <c r="C505" s="119"/>
      <c r="D505" s="119"/>
      <c r="E505" s="119"/>
      <c r="F505" s="120"/>
      <c r="G505" s="120"/>
      <c r="H505" s="120"/>
      <c r="I505" s="120"/>
      <c r="J505" s="84"/>
      <c r="K505" s="84"/>
      <c r="L505" s="84"/>
      <c r="M505" s="84"/>
      <c r="N505" s="84"/>
      <c r="O505" s="84"/>
      <c r="P505" s="84"/>
      <c r="Q505" s="84"/>
      <c r="R505" s="84"/>
      <c r="S505" s="84"/>
      <c r="T505" s="84"/>
      <c r="V505" s="83" t="s">
        <v>2165</v>
      </c>
      <c r="W505" s="216" t="str">
        <f>$M$862&amp;""</f>
        <v/>
      </c>
    </row>
    <row r="506" spans="1:23" ht="15" customHeight="1">
      <c r="A506" s="121"/>
      <c r="B506" s="122"/>
      <c r="C506" s="122"/>
      <c r="D506" s="122"/>
      <c r="E506" s="122"/>
      <c r="F506" s="101"/>
      <c r="G506" s="101"/>
      <c r="H506" s="101"/>
      <c r="I506" s="101"/>
      <c r="V506" s="83" t="s">
        <v>2166</v>
      </c>
      <c r="W506" s="216" t="str">
        <f>$C$864&amp;""</f>
        <v/>
      </c>
    </row>
    <row r="507" spans="1:23" ht="15" customHeight="1">
      <c r="A507" s="123" t="s">
        <v>370</v>
      </c>
      <c r="B507" s="84"/>
      <c r="C507" s="119"/>
      <c r="D507" s="119"/>
      <c r="E507" s="119"/>
      <c r="F507" s="120"/>
      <c r="G507" s="84"/>
      <c r="H507" s="84"/>
      <c r="I507" s="84"/>
      <c r="J507" s="84"/>
      <c r="K507" s="84"/>
      <c r="L507" s="84"/>
      <c r="M507" s="84"/>
      <c r="N507" s="84"/>
      <c r="O507" s="84"/>
      <c r="P507" s="84"/>
      <c r="Q507" s="84"/>
      <c r="R507" s="84"/>
      <c r="S507" s="84"/>
      <c r="V507" s="83" t="s">
        <v>2167</v>
      </c>
      <c r="W507" s="216" t="str">
        <f>$Q$872&amp;""</f>
        <v/>
      </c>
    </row>
    <row r="508" spans="1:23" ht="15" customHeight="1">
      <c r="B508" s="124"/>
      <c r="C508" s="122"/>
      <c r="D508" s="122"/>
      <c r="E508" s="122"/>
      <c r="V508" s="83" t="s">
        <v>2168</v>
      </c>
      <c r="W508" s="216" t="str">
        <f>$Q$873&amp;""</f>
        <v/>
      </c>
    </row>
    <row r="509" spans="1:23" ht="15" customHeight="1">
      <c r="A509" s="123"/>
      <c r="B509" s="235" t="s">
        <v>1602</v>
      </c>
      <c r="C509" s="210"/>
      <c r="D509" s="210"/>
      <c r="E509" s="210"/>
      <c r="F509" s="211"/>
      <c r="G509" s="171"/>
      <c r="H509" s="171"/>
      <c r="I509" s="171"/>
      <c r="J509" s="171"/>
      <c r="K509" s="171"/>
      <c r="L509" s="171"/>
      <c r="M509" s="171"/>
      <c r="N509" s="171"/>
      <c r="O509" s="171"/>
      <c r="P509" s="171"/>
      <c r="Q509" s="171"/>
      <c r="R509" s="171"/>
      <c r="S509" s="161" t="s">
        <v>25</v>
      </c>
      <c r="V509" s="83" t="s">
        <v>2169</v>
      </c>
      <c r="W509" s="216" t="str">
        <f>$Q$874&amp;""</f>
        <v/>
      </c>
    </row>
    <row r="510" spans="1:23" ht="15" customHeight="1">
      <c r="A510" s="123"/>
      <c r="B510" s="159"/>
      <c r="C510" s="210"/>
      <c r="D510" s="210"/>
      <c r="E510" s="210"/>
      <c r="F510" s="211"/>
      <c r="G510" s="171"/>
      <c r="H510" s="171"/>
      <c r="I510" s="171"/>
      <c r="J510" s="171"/>
      <c r="K510" s="171"/>
      <c r="L510" s="171"/>
      <c r="M510" s="171"/>
      <c r="N510" s="171"/>
      <c r="O510" s="171"/>
      <c r="P510" s="171"/>
      <c r="Q510" s="171"/>
      <c r="R510" s="171"/>
      <c r="S510" s="171"/>
      <c r="V510" s="83" t="s">
        <v>2170</v>
      </c>
      <c r="W510" s="216" t="str">
        <f>$Q$875&amp;""</f>
        <v/>
      </c>
    </row>
    <row r="511" spans="1:23" ht="15" customHeight="1">
      <c r="A511" s="123"/>
      <c r="B511" s="129" t="s">
        <v>3366</v>
      </c>
      <c r="C511" s="210"/>
      <c r="D511" s="210"/>
      <c r="E511" s="210"/>
      <c r="F511" s="211"/>
      <c r="G511" s="171"/>
      <c r="H511" s="171"/>
      <c r="I511" s="171"/>
      <c r="J511" s="171"/>
      <c r="K511" s="171"/>
      <c r="L511" s="171"/>
      <c r="M511" s="171"/>
      <c r="N511" s="171"/>
      <c r="O511" s="171"/>
      <c r="P511" s="171"/>
      <c r="Q511" s="171"/>
      <c r="R511" s="171"/>
      <c r="S511" s="171"/>
      <c r="V511" s="83" t="s">
        <v>2171</v>
      </c>
      <c r="W511" s="216" t="str">
        <f>$Q$876&amp;""</f>
        <v/>
      </c>
    </row>
    <row r="512" spans="1:23" ht="13.2">
      <c r="A512" s="123"/>
      <c r="B512" s="171"/>
      <c r="C512" s="236" t="s">
        <v>67</v>
      </c>
      <c r="D512" s="646" t="s">
        <v>3221</v>
      </c>
      <c r="E512" s="646"/>
      <c r="F512" s="646"/>
      <c r="G512" s="646"/>
      <c r="H512" s="646"/>
      <c r="I512" s="646"/>
      <c r="J512" s="646"/>
      <c r="K512" s="646"/>
      <c r="L512" s="646"/>
      <c r="M512" s="646"/>
      <c r="N512" s="646"/>
      <c r="O512" s="646"/>
      <c r="P512" s="646"/>
      <c r="Q512" s="646"/>
      <c r="R512" s="646"/>
      <c r="S512" s="646"/>
      <c r="V512" s="83" t="s">
        <v>2172</v>
      </c>
      <c r="W512" s="216" t="str">
        <f>$Q$877&amp;""</f>
        <v/>
      </c>
    </row>
    <row r="513" spans="1:23" ht="13.2">
      <c r="A513" s="123"/>
      <c r="B513" s="171"/>
      <c r="C513" s="132"/>
      <c r="D513" s="132"/>
      <c r="E513" s="132"/>
      <c r="F513" s="132"/>
      <c r="G513" s="132"/>
      <c r="H513" s="132"/>
      <c r="I513" s="132"/>
      <c r="J513" s="132"/>
      <c r="K513" s="132"/>
      <c r="L513" s="132"/>
      <c r="M513" s="132"/>
      <c r="N513" s="132"/>
      <c r="O513" s="132"/>
      <c r="P513" s="132"/>
      <c r="Q513" s="132"/>
      <c r="R513" s="132"/>
      <c r="S513" s="181"/>
      <c r="V513" s="83" t="s">
        <v>2173</v>
      </c>
      <c r="W513" s="216" t="str">
        <f>$Q$878&amp;""</f>
        <v/>
      </c>
    </row>
    <row r="514" spans="1:23" ht="15" customHeight="1">
      <c r="A514" s="123"/>
      <c r="B514" s="171"/>
      <c r="C514" s="625" t="s">
        <v>419</v>
      </c>
      <c r="D514" s="625"/>
      <c r="E514" s="625"/>
      <c r="F514" s="625"/>
      <c r="G514" s="625"/>
      <c r="H514" s="625"/>
      <c r="I514" s="625"/>
      <c r="J514" s="625"/>
      <c r="K514" s="625"/>
      <c r="L514" s="625"/>
      <c r="M514" s="625"/>
      <c r="N514" s="625"/>
      <c r="O514" s="625"/>
      <c r="P514" s="625"/>
      <c r="Q514" s="625"/>
      <c r="R514" s="193"/>
      <c r="S514" s="193"/>
      <c r="V514" s="83" t="s">
        <v>2174</v>
      </c>
      <c r="W514" s="216" t="str">
        <f>$Q$879&amp;""</f>
        <v/>
      </c>
    </row>
    <row r="515" spans="1:23" ht="15" customHeight="1">
      <c r="A515" s="123"/>
      <c r="B515" s="171"/>
      <c r="C515" s="770"/>
      <c r="D515" s="770"/>
      <c r="E515" s="770"/>
      <c r="F515" s="770"/>
      <c r="G515" s="770"/>
      <c r="H515" s="770"/>
      <c r="I515" s="770"/>
      <c r="J515" s="770"/>
      <c r="K515" s="770"/>
      <c r="L515" s="770"/>
      <c r="M515" s="770"/>
      <c r="N515" s="770"/>
      <c r="O515" s="770"/>
      <c r="P515" s="770"/>
      <c r="Q515" s="770"/>
      <c r="R515" s="193"/>
      <c r="S515" s="193"/>
      <c r="V515" s="83" t="s">
        <v>2175</v>
      </c>
      <c r="W515" s="216" t="str">
        <f>$Q$880&amp;""</f>
        <v/>
      </c>
    </row>
    <row r="516" spans="1:23" ht="15" customHeight="1">
      <c r="B516" s="129"/>
      <c r="C516" s="771"/>
      <c r="D516" s="772"/>
      <c r="E516" s="772"/>
      <c r="F516" s="772"/>
      <c r="G516" s="773"/>
      <c r="H516" s="774">
        <v>43891</v>
      </c>
      <c r="I516" s="775"/>
      <c r="J516" s="774">
        <v>44256</v>
      </c>
      <c r="K516" s="775"/>
      <c r="L516" s="774">
        <v>44621</v>
      </c>
      <c r="M516" s="775"/>
      <c r="N516" s="774">
        <v>44986</v>
      </c>
      <c r="O516" s="775"/>
      <c r="P516" s="774">
        <v>45352</v>
      </c>
      <c r="Q516" s="775"/>
      <c r="R516" s="129"/>
      <c r="S516" s="238"/>
      <c r="V516" s="83" t="s">
        <v>2176</v>
      </c>
      <c r="W516" s="216" t="str">
        <f>$Q$881&amp;""</f>
        <v/>
      </c>
    </row>
    <row r="517" spans="1:23" ht="12" customHeight="1">
      <c r="B517" s="129"/>
      <c r="C517" s="758" t="s">
        <v>172</v>
      </c>
      <c r="D517" s="759"/>
      <c r="E517" s="759"/>
      <c r="F517" s="759"/>
      <c r="G517" s="760"/>
      <c r="H517" s="761"/>
      <c r="I517" s="762"/>
      <c r="J517" s="763"/>
      <c r="K517" s="764"/>
      <c r="L517" s="761"/>
      <c r="M517" s="762"/>
      <c r="N517" s="763"/>
      <c r="O517" s="764"/>
      <c r="P517" s="761"/>
      <c r="Q517" s="762"/>
      <c r="R517" s="129"/>
      <c r="S517" s="134" t="str">
        <f>IF(エラー処理一覧!E14=1,エラー処理一覧!D14,"")</f>
        <v/>
      </c>
      <c r="V517" s="83" t="s">
        <v>2177</v>
      </c>
      <c r="W517" s="216" t="str">
        <f>$Q$882&amp;""</f>
        <v/>
      </c>
    </row>
    <row r="518" spans="1:23" ht="12" customHeight="1">
      <c r="B518" s="129"/>
      <c r="C518" s="143"/>
      <c r="D518" s="769" t="s">
        <v>420</v>
      </c>
      <c r="E518" s="769"/>
      <c r="F518" s="769"/>
      <c r="G518" s="769"/>
      <c r="H518" s="761"/>
      <c r="I518" s="762"/>
      <c r="J518" s="763"/>
      <c r="K518" s="764"/>
      <c r="L518" s="761"/>
      <c r="M518" s="762"/>
      <c r="N518" s="763"/>
      <c r="O518" s="764"/>
      <c r="P518" s="761"/>
      <c r="Q518" s="762"/>
      <c r="R518" s="129"/>
      <c r="S518" s="238"/>
      <c r="V518" s="83" t="s">
        <v>2178</v>
      </c>
      <c r="W518" s="216" t="str">
        <f>$C$884&amp;""</f>
        <v/>
      </c>
    </row>
    <row r="519" spans="1:23" ht="12" customHeight="1">
      <c r="B519" s="129"/>
      <c r="C519" s="593" t="s">
        <v>371</v>
      </c>
      <c r="D519" s="594"/>
      <c r="E519" s="594"/>
      <c r="F519" s="594"/>
      <c r="G519" s="595"/>
      <c r="H519" s="761"/>
      <c r="I519" s="762"/>
      <c r="J519" s="763"/>
      <c r="K519" s="764"/>
      <c r="L519" s="761"/>
      <c r="M519" s="762"/>
      <c r="N519" s="763"/>
      <c r="O519" s="764"/>
      <c r="P519" s="761"/>
      <c r="Q519" s="762"/>
      <c r="R519" s="129"/>
      <c r="S519" s="238"/>
      <c r="V519" s="83" t="s">
        <v>2179</v>
      </c>
      <c r="W519" s="216" t="str">
        <f>$M$903&amp;""</f>
        <v/>
      </c>
    </row>
    <row r="520" spans="1:23" ht="12" customHeight="1">
      <c r="B520" s="129"/>
      <c r="C520" s="758" t="s">
        <v>3222</v>
      </c>
      <c r="D520" s="759"/>
      <c r="E520" s="759"/>
      <c r="F520" s="759"/>
      <c r="G520" s="760"/>
      <c r="H520" s="783"/>
      <c r="I520" s="784"/>
      <c r="J520" s="785"/>
      <c r="K520" s="786"/>
      <c r="L520" s="783"/>
      <c r="M520" s="784"/>
      <c r="N520" s="785"/>
      <c r="O520" s="786"/>
      <c r="P520" s="761"/>
      <c r="Q520" s="762"/>
      <c r="R520" s="129"/>
      <c r="S520" s="238"/>
      <c r="V520" s="83" t="s">
        <v>2180</v>
      </c>
      <c r="W520" s="216" t="str">
        <f>$M$904&amp;""</f>
        <v/>
      </c>
    </row>
    <row r="521" spans="1:23" ht="22.2" customHeight="1">
      <c r="B521" s="129"/>
      <c r="C521" s="758" t="s">
        <v>3223</v>
      </c>
      <c r="D521" s="759"/>
      <c r="E521" s="759"/>
      <c r="F521" s="759"/>
      <c r="G521" s="760"/>
      <c r="H521" s="761"/>
      <c r="I521" s="762"/>
      <c r="J521" s="763"/>
      <c r="K521" s="764"/>
      <c r="L521" s="761"/>
      <c r="M521" s="762"/>
      <c r="N521" s="763"/>
      <c r="O521" s="764"/>
      <c r="P521" s="761"/>
      <c r="Q521" s="762"/>
      <c r="R521" s="129"/>
      <c r="S521" s="134" t="str">
        <f>IF(エラー処理一覧!E15=1,エラー処理一覧!D15,"")</f>
        <v/>
      </c>
      <c r="V521" s="83" t="s">
        <v>2181</v>
      </c>
      <c r="W521" s="216" t="str">
        <f>$M$905&amp;""</f>
        <v/>
      </c>
    </row>
    <row r="522" spans="1:23" ht="12" customHeight="1">
      <c r="B522" s="129"/>
      <c r="C522" s="143"/>
      <c r="D522" s="769" t="s">
        <v>3224</v>
      </c>
      <c r="E522" s="769"/>
      <c r="F522" s="769"/>
      <c r="G522" s="769"/>
      <c r="H522" s="761"/>
      <c r="I522" s="762"/>
      <c r="J522" s="763"/>
      <c r="K522" s="764"/>
      <c r="L522" s="761"/>
      <c r="M522" s="762"/>
      <c r="N522" s="763"/>
      <c r="O522" s="764"/>
      <c r="P522" s="761"/>
      <c r="Q522" s="762"/>
      <c r="R522" s="129"/>
      <c r="S522" s="238"/>
      <c r="V522" s="83" t="s">
        <v>2182</v>
      </c>
      <c r="W522" s="216" t="str">
        <f>$M$906&amp;""</f>
        <v/>
      </c>
    </row>
    <row r="523" spans="1:23" ht="28.95" customHeight="1">
      <c r="B523" s="129"/>
      <c r="C523" s="136" t="s">
        <v>196</v>
      </c>
      <c r="D523" s="781" t="s">
        <v>732</v>
      </c>
      <c r="E523" s="782"/>
      <c r="F523" s="782"/>
      <c r="G523" s="782"/>
      <c r="H523" s="782"/>
      <c r="I523" s="782"/>
      <c r="J523" s="782"/>
      <c r="K523" s="782"/>
      <c r="L523" s="782"/>
      <c r="M523" s="782"/>
      <c r="N523" s="782"/>
      <c r="O523" s="782"/>
      <c r="P523" s="782"/>
      <c r="Q523" s="782"/>
      <c r="R523" s="129"/>
      <c r="S523" s="129"/>
      <c r="V523" s="83" t="s">
        <v>2183</v>
      </c>
      <c r="W523" s="216" t="str">
        <f>$M$907&amp;""</f>
        <v/>
      </c>
    </row>
    <row r="524" spans="1:23" ht="15" customHeight="1">
      <c r="B524" s="129"/>
      <c r="C524" s="136" t="s">
        <v>321</v>
      </c>
      <c r="D524" s="782" t="s">
        <v>1549</v>
      </c>
      <c r="E524" s="782"/>
      <c r="F524" s="782"/>
      <c r="G524" s="782"/>
      <c r="H524" s="782"/>
      <c r="I524" s="782"/>
      <c r="J524" s="782"/>
      <c r="K524" s="782"/>
      <c r="L524" s="782"/>
      <c r="M524" s="782"/>
      <c r="N524" s="782"/>
      <c r="O524" s="782"/>
      <c r="P524" s="782"/>
      <c r="Q524" s="782"/>
      <c r="R524" s="129"/>
      <c r="S524" s="129"/>
      <c r="V524" s="83" t="s">
        <v>2184</v>
      </c>
      <c r="W524" s="216" t="str">
        <f>$M$908&amp;""</f>
        <v/>
      </c>
    </row>
    <row r="525" spans="1:23" ht="15" customHeight="1">
      <c r="B525" s="129"/>
      <c r="C525" s="136" t="s">
        <v>336</v>
      </c>
      <c r="D525" s="782" t="s">
        <v>668</v>
      </c>
      <c r="E525" s="782"/>
      <c r="F525" s="782"/>
      <c r="G525" s="782"/>
      <c r="H525" s="782"/>
      <c r="I525" s="782"/>
      <c r="J525" s="782"/>
      <c r="K525" s="782"/>
      <c r="L525" s="782"/>
      <c r="M525" s="782"/>
      <c r="N525" s="782"/>
      <c r="O525" s="782"/>
      <c r="P525" s="782"/>
      <c r="Q525" s="782"/>
      <c r="R525" s="129"/>
      <c r="S525" s="129"/>
      <c r="V525" s="83" t="s">
        <v>2185</v>
      </c>
      <c r="W525" s="216" t="str">
        <f>$M$909&amp;""</f>
        <v/>
      </c>
    </row>
    <row r="526" spans="1:23" ht="15" customHeight="1">
      <c r="B526" s="129"/>
      <c r="C526" s="136" t="s">
        <v>338</v>
      </c>
      <c r="D526" s="239" t="s">
        <v>421</v>
      </c>
      <c r="E526" s="239"/>
      <c r="F526" s="239"/>
      <c r="G526" s="239"/>
      <c r="H526" s="239"/>
      <c r="I526" s="239"/>
      <c r="J526" s="239"/>
      <c r="K526" s="239"/>
      <c r="L526" s="239"/>
      <c r="M526" s="239"/>
      <c r="N526" s="239"/>
      <c r="O526" s="239"/>
      <c r="P526" s="239"/>
      <c r="Q526" s="239"/>
      <c r="R526" s="129"/>
      <c r="S526" s="129"/>
      <c r="V526" s="83" t="s">
        <v>2186</v>
      </c>
      <c r="W526" s="216" t="str">
        <f>$M$910&amp;""</f>
        <v/>
      </c>
    </row>
    <row r="527" spans="1:23" ht="15" customHeight="1">
      <c r="B527" s="129"/>
      <c r="C527" s="129"/>
      <c r="D527" s="129"/>
      <c r="E527" s="129"/>
      <c r="F527" s="129"/>
      <c r="G527" s="129"/>
      <c r="H527" s="129"/>
      <c r="I527" s="129"/>
      <c r="J527" s="129"/>
      <c r="K527" s="129"/>
      <c r="L527" s="129"/>
      <c r="M527" s="129"/>
      <c r="N527" s="129"/>
      <c r="O527" s="129"/>
      <c r="P527" s="129"/>
      <c r="Q527" s="129"/>
      <c r="R527" s="129"/>
      <c r="S527" s="129"/>
      <c r="V527" s="83" t="s">
        <v>2187</v>
      </c>
      <c r="W527" s="216" t="str">
        <f>$M$911&amp;""</f>
        <v/>
      </c>
    </row>
    <row r="528" spans="1:23" ht="15" customHeight="1">
      <c r="B528" s="159" t="s">
        <v>173</v>
      </c>
      <c r="C528" s="129"/>
      <c r="D528" s="129"/>
      <c r="E528" s="129"/>
      <c r="F528" s="129"/>
      <c r="G528" s="129"/>
      <c r="H528" s="129"/>
      <c r="I528" s="129"/>
      <c r="J528" s="129"/>
      <c r="K528" s="129"/>
      <c r="L528" s="129"/>
      <c r="M528" s="129"/>
      <c r="N528" s="129"/>
      <c r="O528" s="129"/>
      <c r="P528" s="129"/>
      <c r="Q528" s="129"/>
      <c r="R528" s="129"/>
      <c r="S528" s="161" t="s">
        <v>25</v>
      </c>
      <c r="V528" s="83" t="s">
        <v>2188</v>
      </c>
      <c r="W528" s="216" t="str">
        <f>$M$912&amp;""</f>
        <v/>
      </c>
    </row>
    <row r="529" spans="2:23" ht="13.2">
      <c r="B529" s="129"/>
      <c r="C529" s="129"/>
      <c r="D529" s="129"/>
      <c r="E529" s="129"/>
      <c r="F529" s="129"/>
      <c r="G529" s="129"/>
      <c r="H529" s="129"/>
      <c r="I529" s="129"/>
      <c r="J529" s="129"/>
      <c r="K529" s="129"/>
      <c r="L529" s="129"/>
      <c r="M529" s="129"/>
      <c r="N529" s="129"/>
      <c r="O529" s="129"/>
      <c r="P529" s="129"/>
      <c r="Q529" s="129"/>
      <c r="R529" s="129"/>
      <c r="S529" s="129"/>
      <c r="V529" s="83" t="s">
        <v>2189</v>
      </c>
      <c r="W529" s="216" t="str">
        <f>$M$913&amp;""</f>
        <v/>
      </c>
    </row>
    <row r="530" spans="2:23" ht="15" customHeight="1">
      <c r="B530" s="129" t="s">
        <v>372</v>
      </c>
      <c r="C530" s="129"/>
      <c r="D530" s="129"/>
      <c r="E530" s="129"/>
      <c r="F530" s="129"/>
      <c r="G530" s="129"/>
      <c r="H530" s="129"/>
      <c r="I530" s="129"/>
      <c r="J530" s="129"/>
      <c r="K530" s="129"/>
      <c r="L530" s="129"/>
      <c r="M530" s="129"/>
      <c r="N530" s="129"/>
      <c r="O530" s="129"/>
      <c r="P530" s="129"/>
      <c r="Q530" s="129"/>
      <c r="R530" s="129"/>
      <c r="S530" s="129"/>
      <c r="V530" s="83" t="s">
        <v>2190</v>
      </c>
      <c r="W530" s="216" t="str">
        <f>$O$903&amp;""</f>
        <v/>
      </c>
    </row>
    <row r="531" spans="2:23" ht="15" customHeight="1">
      <c r="B531" s="129"/>
      <c r="C531" s="625" t="s">
        <v>373</v>
      </c>
      <c r="D531" s="625"/>
      <c r="E531" s="625"/>
      <c r="F531" s="625"/>
      <c r="G531" s="625"/>
      <c r="H531" s="625"/>
      <c r="I531" s="625"/>
      <c r="J531" s="625"/>
      <c r="K531" s="625"/>
      <c r="L531" s="625"/>
      <c r="M531" s="625"/>
      <c r="N531" s="625"/>
      <c r="O531" s="625"/>
      <c r="P531" s="625"/>
      <c r="Q531" s="625"/>
      <c r="R531" s="625"/>
      <c r="S531" s="193"/>
      <c r="V531" s="83" t="s">
        <v>2191</v>
      </c>
      <c r="W531" s="216" t="str">
        <f>$O$904&amp;""</f>
        <v/>
      </c>
    </row>
    <row r="532" spans="2:23" ht="15" customHeight="1">
      <c r="B532" s="129"/>
      <c r="C532" s="625"/>
      <c r="D532" s="625"/>
      <c r="E532" s="625"/>
      <c r="F532" s="625"/>
      <c r="G532" s="625"/>
      <c r="H532" s="625"/>
      <c r="I532" s="625"/>
      <c r="J532" s="625"/>
      <c r="K532" s="625"/>
      <c r="L532" s="625"/>
      <c r="M532" s="625"/>
      <c r="N532" s="625"/>
      <c r="O532" s="625"/>
      <c r="P532" s="625"/>
      <c r="Q532" s="625"/>
      <c r="R532" s="625"/>
      <c r="S532" s="193"/>
      <c r="V532" s="83" t="s">
        <v>2192</v>
      </c>
      <c r="W532" s="216" t="str">
        <f>$O$905&amp;""</f>
        <v/>
      </c>
    </row>
    <row r="533" spans="2:23" ht="15" customHeight="1">
      <c r="B533" s="129"/>
      <c r="C533" s="776" t="s">
        <v>422</v>
      </c>
      <c r="D533" s="776"/>
      <c r="E533" s="776"/>
      <c r="F533" s="776"/>
      <c r="G533" s="776"/>
      <c r="H533" s="776"/>
      <c r="I533" s="776"/>
      <c r="J533" s="776"/>
      <c r="K533" s="776"/>
      <c r="L533" s="776"/>
      <c r="M533" s="776"/>
      <c r="N533" s="643" t="s">
        <v>59</v>
      </c>
      <c r="O533" s="643"/>
      <c r="P533" s="129"/>
      <c r="Q533" s="129"/>
      <c r="R533" s="129"/>
      <c r="S533" s="129"/>
      <c r="V533" s="83" t="s">
        <v>2193</v>
      </c>
      <c r="W533" s="216" t="str">
        <f>$O$906&amp;""</f>
        <v/>
      </c>
    </row>
    <row r="534" spans="2:23" ht="12" customHeight="1">
      <c r="B534" s="129"/>
      <c r="C534" s="777" t="s">
        <v>374</v>
      </c>
      <c r="D534" s="777"/>
      <c r="E534" s="777"/>
      <c r="F534" s="777"/>
      <c r="G534" s="777"/>
      <c r="H534" s="777"/>
      <c r="I534" s="777"/>
      <c r="J534" s="777"/>
      <c r="K534" s="777"/>
      <c r="L534" s="777"/>
      <c r="M534" s="777"/>
      <c r="N534" s="778"/>
      <c r="O534" s="779"/>
      <c r="P534" s="129"/>
      <c r="Q534" s="129"/>
      <c r="R534" s="129"/>
      <c r="S534" s="129"/>
      <c r="V534" s="83" t="s">
        <v>2194</v>
      </c>
      <c r="W534" s="216" t="str">
        <f>$O$907&amp;""</f>
        <v/>
      </c>
    </row>
    <row r="535" spans="2:23" ht="12" customHeight="1">
      <c r="B535" s="129"/>
      <c r="C535" s="780" t="s">
        <v>375</v>
      </c>
      <c r="D535" s="780"/>
      <c r="E535" s="780"/>
      <c r="F535" s="780"/>
      <c r="G535" s="780"/>
      <c r="H535" s="780"/>
      <c r="I535" s="780"/>
      <c r="J535" s="780"/>
      <c r="K535" s="780"/>
      <c r="L535" s="780"/>
      <c r="M535" s="780"/>
      <c r="N535" s="778"/>
      <c r="O535" s="779"/>
      <c r="P535" s="129"/>
      <c r="Q535" s="129"/>
      <c r="R535" s="129"/>
      <c r="S535" s="129"/>
      <c r="V535" s="83" t="s">
        <v>2195</v>
      </c>
      <c r="W535" s="216" t="str">
        <f>$O$908&amp;""</f>
        <v/>
      </c>
    </row>
    <row r="536" spans="2:23" ht="12" customHeight="1">
      <c r="B536" s="129"/>
      <c r="C536" s="780" t="s">
        <v>376</v>
      </c>
      <c r="D536" s="780"/>
      <c r="E536" s="780"/>
      <c r="F536" s="780"/>
      <c r="G536" s="780"/>
      <c r="H536" s="780"/>
      <c r="I536" s="780"/>
      <c r="J536" s="780"/>
      <c r="K536" s="780"/>
      <c r="L536" s="780"/>
      <c r="M536" s="780"/>
      <c r="N536" s="778"/>
      <c r="O536" s="779"/>
      <c r="P536" s="129"/>
      <c r="Q536" s="129"/>
      <c r="R536" s="129"/>
      <c r="S536" s="129"/>
      <c r="V536" s="83" t="s">
        <v>2196</v>
      </c>
      <c r="W536" s="216" t="str">
        <f>$O$909&amp;""</f>
        <v/>
      </c>
    </row>
    <row r="537" spans="2:23" ht="12" customHeight="1">
      <c r="B537" s="129"/>
      <c r="C537" s="780" t="s">
        <v>377</v>
      </c>
      <c r="D537" s="780"/>
      <c r="E537" s="780"/>
      <c r="F537" s="780"/>
      <c r="G537" s="780"/>
      <c r="H537" s="780"/>
      <c r="I537" s="780"/>
      <c r="J537" s="780"/>
      <c r="K537" s="780"/>
      <c r="L537" s="780"/>
      <c r="M537" s="780"/>
      <c r="N537" s="778"/>
      <c r="O537" s="779"/>
      <c r="P537" s="129"/>
      <c r="Q537" s="129"/>
      <c r="R537" s="129"/>
      <c r="S537" s="129"/>
      <c r="V537" s="83" t="s">
        <v>2197</v>
      </c>
      <c r="W537" s="216" t="str">
        <f>$O$910&amp;""</f>
        <v/>
      </c>
    </row>
    <row r="538" spans="2:23" ht="12" customHeight="1">
      <c r="B538" s="129"/>
      <c r="C538" s="780" t="s">
        <v>378</v>
      </c>
      <c r="D538" s="780"/>
      <c r="E538" s="780"/>
      <c r="F538" s="780"/>
      <c r="G538" s="780"/>
      <c r="H538" s="780"/>
      <c r="I538" s="780"/>
      <c r="J538" s="780"/>
      <c r="K538" s="780"/>
      <c r="L538" s="780"/>
      <c r="M538" s="780"/>
      <c r="N538" s="778"/>
      <c r="O538" s="779"/>
      <c r="P538" s="129"/>
      <c r="Q538" s="129"/>
      <c r="R538" s="129"/>
      <c r="S538" s="129"/>
      <c r="V538" s="83" t="s">
        <v>2198</v>
      </c>
      <c r="W538" s="216" t="str">
        <f>$O$911&amp;""</f>
        <v/>
      </c>
    </row>
    <row r="539" spans="2:23" ht="12" customHeight="1">
      <c r="B539" s="129"/>
      <c r="C539" s="780" t="s">
        <v>379</v>
      </c>
      <c r="D539" s="780"/>
      <c r="E539" s="780"/>
      <c r="F539" s="780"/>
      <c r="G539" s="780"/>
      <c r="H539" s="780"/>
      <c r="I539" s="780"/>
      <c r="J539" s="780"/>
      <c r="K539" s="780"/>
      <c r="L539" s="780"/>
      <c r="M539" s="780"/>
      <c r="N539" s="778"/>
      <c r="O539" s="779"/>
      <c r="P539" s="129"/>
      <c r="Q539" s="129"/>
      <c r="R539" s="129"/>
      <c r="S539" s="129"/>
      <c r="V539" s="83" t="s">
        <v>2199</v>
      </c>
      <c r="W539" s="216" t="str">
        <f>$O$912&amp;""</f>
        <v/>
      </c>
    </row>
    <row r="540" spans="2:23" ht="12" customHeight="1">
      <c r="B540" s="129"/>
      <c r="C540" s="780" t="s">
        <v>669</v>
      </c>
      <c r="D540" s="780"/>
      <c r="E540" s="780"/>
      <c r="F540" s="780"/>
      <c r="G540" s="780"/>
      <c r="H540" s="780"/>
      <c r="I540" s="780"/>
      <c r="J540" s="780"/>
      <c r="K540" s="780"/>
      <c r="L540" s="780"/>
      <c r="M540" s="780"/>
      <c r="N540" s="778"/>
      <c r="O540" s="779"/>
      <c r="P540" s="129"/>
      <c r="Q540" s="129"/>
      <c r="R540" s="129"/>
      <c r="S540" s="129"/>
      <c r="V540" s="83" t="s">
        <v>2200</v>
      </c>
      <c r="W540" s="216" t="str">
        <f>$O$913&amp;""</f>
        <v/>
      </c>
    </row>
    <row r="541" spans="2:23" ht="15" customHeight="1">
      <c r="B541" s="129"/>
      <c r="C541" s="129" t="s">
        <v>174</v>
      </c>
      <c r="D541" s="129"/>
      <c r="E541" s="129"/>
      <c r="F541" s="129"/>
      <c r="G541" s="129"/>
      <c r="H541" s="129"/>
      <c r="I541" s="129"/>
      <c r="J541" s="129"/>
      <c r="K541" s="129"/>
      <c r="L541" s="129"/>
      <c r="M541" s="129"/>
      <c r="N541" s="129"/>
      <c r="O541" s="129"/>
      <c r="P541" s="129"/>
      <c r="Q541" s="129"/>
      <c r="R541" s="129"/>
      <c r="S541" s="129"/>
      <c r="V541" s="83" t="s">
        <v>2201</v>
      </c>
      <c r="W541" s="216" t="str">
        <f>$C$915&amp;""</f>
        <v/>
      </c>
    </row>
    <row r="542" spans="2:23" ht="28.5" customHeight="1">
      <c r="B542" s="129"/>
      <c r="C542" s="718"/>
      <c r="D542" s="719"/>
      <c r="E542" s="719"/>
      <c r="F542" s="719"/>
      <c r="G542" s="719"/>
      <c r="H542" s="719"/>
      <c r="I542" s="719"/>
      <c r="J542" s="719"/>
      <c r="K542" s="719"/>
      <c r="L542" s="719"/>
      <c r="M542" s="719"/>
      <c r="N542" s="719"/>
      <c r="O542" s="719"/>
      <c r="P542" s="719"/>
      <c r="Q542" s="719"/>
      <c r="R542" s="720"/>
      <c r="S542" s="129"/>
      <c r="V542" s="83" t="s">
        <v>2202</v>
      </c>
      <c r="W542" s="216" t="str">
        <f>$M$922&amp;""</f>
        <v/>
      </c>
    </row>
    <row r="543" spans="2:23" ht="15" customHeight="1">
      <c r="B543" s="129"/>
      <c r="C543" s="240" t="s">
        <v>67</v>
      </c>
      <c r="D543" s="129" t="s">
        <v>175</v>
      </c>
      <c r="E543" s="129"/>
      <c r="F543" s="129"/>
      <c r="G543" s="129"/>
      <c r="H543" s="129"/>
      <c r="I543" s="129"/>
      <c r="J543" s="129"/>
      <c r="K543" s="129"/>
      <c r="L543" s="129"/>
      <c r="M543" s="129"/>
      <c r="N543" s="129"/>
      <c r="O543" s="129"/>
      <c r="P543" s="129"/>
      <c r="Q543" s="129"/>
      <c r="R543" s="129"/>
      <c r="S543" s="129"/>
      <c r="V543" s="83" t="s">
        <v>2203</v>
      </c>
      <c r="W543" s="216" t="str">
        <f>$M$923&amp;""</f>
        <v/>
      </c>
    </row>
    <row r="544" spans="2:23" ht="15" customHeight="1">
      <c r="B544" s="129"/>
      <c r="C544" s="129"/>
      <c r="D544" s="129"/>
      <c r="E544" s="129"/>
      <c r="F544" s="129"/>
      <c r="G544" s="129"/>
      <c r="H544" s="129"/>
      <c r="I544" s="129"/>
      <c r="J544" s="129"/>
      <c r="K544" s="129"/>
      <c r="L544" s="129"/>
      <c r="M544" s="129"/>
      <c r="N544" s="129"/>
      <c r="O544" s="129"/>
      <c r="P544" s="129"/>
      <c r="Q544" s="129"/>
      <c r="R544" s="129"/>
      <c r="S544" s="129"/>
      <c r="V544" s="83" t="s">
        <v>2204</v>
      </c>
      <c r="W544" s="216" t="str">
        <f>$M$924&amp;""</f>
        <v/>
      </c>
    </row>
    <row r="545" spans="2:23" ht="15" customHeight="1">
      <c r="B545" s="129" t="s">
        <v>176</v>
      </c>
      <c r="C545" s="210"/>
      <c r="D545" s="210"/>
      <c r="E545" s="210"/>
      <c r="F545" s="211"/>
      <c r="G545" s="171"/>
      <c r="H545" s="171"/>
      <c r="I545" s="171"/>
      <c r="J545" s="171"/>
      <c r="K545" s="171"/>
      <c r="L545" s="171"/>
      <c r="M545" s="171"/>
      <c r="N545" s="171"/>
      <c r="O545" s="171"/>
      <c r="P545" s="171"/>
      <c r="Q545" s="129"/>
      <c r="R545" s="129"/>
      <c r="S545" s="129"/>
      <c r="V545" s="83" t="s">
        <v>2205</v>
      </c>
      <c r="W545" s="216" t="str">
        <f>$M$925&amp;""</f>
        <v/>
      </c>
    </row>
    <row r="546" spans="2:23" ht="15" customHeight="1">
      <c r="B546" s="159"/>
      <c r="C546" s="625" t="s">
        <v>3225</v>
      </c>
      <c r="D546" s="625"/>
      <c r="E546" s="625"/>
      <c r="F546" s="625"/>
      <c r="G546" s="625"/>
      <c r="H546" s="625"/>
      <c r="I546" s="625"/>
      <c r="J546" s="625"/>
      <c r="K546" s="625"/>
      <c r="L546" s="625"/>
      <c r="M546" s="625"/>
      <c r="N546" s="625"/>
      <c r="O546" s="625"/>
      <c r="P546" s="625"/>
      <c r="Q546" s="625"/>
      <c r="R546" s="625"/>
      <c r="S546" s="140"/>
      <c r="V546" s="83" t="s">
        <v>2206</v>
      </c>
      <c r="W546" s="216" t="str">
        <f>$M$926&amp;""</f>
        <v/>
      </c>
    </row>
    <row r="547" spans="2:23" ht="15" customHeight="1">
      <c r="B547" s="168"/>
      <c r="C547" s="625"/>
      <c r="D547" s="625"/>
      <c r="E547" s="625"/>
      <c r="F547" s="625"/>
      <c r="G547" s="625"/>
      <c r="H547" s="625"/>
      <c r="I547" s="625"/>
      <c r="J547" s="625"/>
      <c r="K547" s="625"/>
      <c r="L547" s="625"/>
      <c r="M547" s="625"/>
      <c r="N547" s="625"/>
      <c r="O547" s="625"/>
      <c r="P547" s="625"/>
      <c r="Q547" s="625"/>
      <c r="R547" s="625"/>
      <c r="S547" s="140"/>
      <c r="V547" s="83" t="s">
        <v>2207</v>
      </c>
      <c r="W547" s="216" t="str">
        <f>$M$927&amp;""</f>
        <v/>
      </c>
    </row>
    <row r="548" spans="2:23" ht="12" customHeight="1">
      <c r="B548" s="168"/>
      <c r="C548" s="789" t="s">
        <v>177</v>
      </c>
      <c r="D548" s="790"/>
      <c r="E548" s="790"/>
      <c r="F548" s="790"/>
      <c r="G548" s="790"/>
      <c r="H548" s="790"/>
      <c r="I548" s="790"/>
      <c r="J548" s="790"/>
      <c r="K548" s="790"/>
      <c r="L548" s="790"/>
      <c r="M548" s="790"/>
      <c r="N548" s="791"/>
      <c r="O548" s="181"/>
      <c r="P548" s="181"/>
      <c r="Q548" s="181"/>
      <c r="R548" s="181"/>
      <c r="S548" s="140"/>
      <c r="V548" s="83" t="s">
        <v>2208</v>
      </c>
      <c r="W548" s="216" t="str">
        <f>$M$928&amp;""</f>
        <v/>
      </c>
    </row>
    <row r="549" spans="2:23" ht="13.2">
      <c r="B549" s="168"/>
      <c r="C549" s="792"/>
      <c r="D549" s="793"/>
      <c r="E549" s="793"/>
      <c r="F549" s="793"/>
      <c r="G549" s="793"/>
      <c r="H549" s="793"/>
      <c r="I549" s="793"/>
      <c r="J549" s="793"/>
      <c r="K549" s="793"/>
      <c r="L549" s="793"/>
      <c r="M549" s="793"/>
      <c r="N549" s="794"/>
      <c r="O549" s="181"/>
      <c r="P549" s="181"/>
      <c r="Q549" s="181"/>
      <c r="R549" s="181"/>
      <c r="S549" s="140"/>
      <c r="V549" s="83" t="s">
        <v>2209</v>
      </c>
      <c r="W549" s="216" t="str">
        <f>$M$929&amp;""</f>
        <v/>
      </c>
    </row>
    <row r="550" spans="2:23" ht="15" customHeight="1">
      <c r="B550" s="168"/>
      <c r="C550" s="140"/>
      <c r="D550" s="140"/>
      <c r="E550" s="140"/>
      <c r="F550" s="140"/>
      <c r="G550" s="140"/>
      <c r="H550" s="140"/>
      <c r="I550" s="140"/>
      <c r="J550" s="140"/>
      <c r="K550" s="140"/>
      <c r="L550" s="140"/>
      <c r="M550" s="140"/>
      <c r="N550" s="140"/>
      <c r="O550" s="140"/>
      <c r="P550" s="140"/>
      <c r="Q550" s="140"/>
      <c r="R550" s="140"/>
      <c r="S550" s="140"/>
      <c r="V550" s="83" t="s">
        <v>2210</v>
      </c>
      <c r="W550" s="216" t="str">
        <f>$M$930&amp;""</f>
        <v/>
      </c>
    </row>
    <row r="551" spans="2:23" ht="27" customHeight="1">
      <c r="B551" s="129"/>
      <c r="C551" s="643" t="s">
        <v>380</v>
      </c>
      <c r="D551" s="643"/>
      <c r="E551" s="643"/>
      <c r="F551" s="643"/>
      <c r="G551" s="643"/>
      <c r="H551" s="643"/>
      <c r="I551" s="643"/>
      <c r="J551" s="643"/>
      <c r="K551" s="643"/>
      <c r="L551" s="643"/>
      <c r="M551" s="643"/>
      <c r="N551" s="643"/>
      <c r="O551" s="684" t="s">
        <v>259</v>
      </c>
      <c r="P551" s="685"/>
      <c r="Q551" s="686"/>
      <c r="R551" s="241"/>
      <c r="S551" s="242"/>
      <c r="V551" s="83" t="s">
        <v>2211</v>
      </c>
      <c r="W551" s="216" t="str">
        <f>$C$932&amp;""</f>
        <v/>
      </c>
    </row>
    <row r="552" spans="2:23" ht="13.2" customHeight="1">
      <c r="B552" s="129"/>
      <c r="C552" s="787" t="s">
        <v>381</v>
      </c>
      <c r="D552" s="787"/>
      <c r="E552" s="787"/>
      <c r="F552" s="788" t="s">
        <v>382</v>
      </c>
      <c r="G552" s="788"/>
      <c r="H552" s="788"/>
      <c r="I552" s="788"/>
      <c r="J552" s="788"/>
      <c r="K552" s="788"/>
      <c r="L552" s="788"/>
      <c r="M552" s="788"/>
      <c r="N552" s="788"/>
      <c r="O552" s="552"/>
      <c r="P552" s="553"/>
      <c r="Q552" s="554"/>
      <c r="R552" s="241"/>
      <c r="S552" s="242"/>
      <c r="V552" s="83" t="s">
        <v>2212</v>
      </c>
      <c r="W552" s="216" t="str">
        <f>$O$939&amp;""</f>
        <v/>
      </c>
    </row>
    <row r="553" spans="2:23" ht="13.2" customHeight="1">
      <c r="B553" s="129"/>
      <c r="C553" s="787"/>
      <c r="D553" s="787"/>
      <c r="E553" s="787"/>
      <c r="F553" s="788" t="s">
        <v>383</v>
      </c>
      <c r="G553" s="788"/>
      <c r="H553" s="788"/>
      <c r="I553" s="788"/>
      <c r="J553" s="788"/>
      <c r="K553" s="788"/>
      <c r="L553" s="788"/>
      <c r="M553" s="788"/>
      <c r="N553" s="788"/>
      <c r="O553" s="552"/>
      <c r="P553" s="553"/>
      <c r="Q553" s="554"/>
      <c r="R553" s="241"/>
      <c r="S553" s="242"/>
      <c r="V553" s="83" t="s">
        <v>2213</v>
      </c>
      <c r="W553" s="216" t="str">
        <f>$O$940&amp;""</f>
        <v/>
      </c>
    </row>
    <row r="554" spans="2:23" ht="13.2" customHeight="1">
      <c r="B554" s="129"/>
      <c r="C554" s="787"/>
      <c r="D554" s="787"/>
      <c r="E554" s="787"/>
      <c r="F554" s="788" t="s">
        <v>384</v>
      </c>
      <c r="G554" s="788"/>
      <c r="H554" s="788"/>
      <c r="I554" s="788"/>
      <c r="J554" s="788"/>
      <c r="K554" s="788"/>
      <c r="L554" s="788"/>
      <c r="M554" s="788"/>
      <c r="N554" s="788"/>
      <c r="O554" s="552"/>
      <c r="P554" s="553"/>
      <c r="Q554" s="554"/>
      <c r="R554" s="241"/>
      <c r="S554" s="242"/>
      <c r="V554" s="83" t="s">
        <v>2214</v>
      </c>
      <c r="W554" s="216" t="str">
        <f>$O$941&amp;""</f>
        <v/>
      </c>
    </row>
    <row r="555" spans="2:23" ht="13.2" customHeight="1">
      <c r="B555" s="129"/>
      <c r="C555" s="787"/>
      <c r="D555" s="787"/>
      <c r="E555" s="787"/>
      <c r="F555" s="788" t="s">
        <v>385</v>
      </c>
      <c r="G555" s="788"/>
      <c r="H555" s="788"/>
      <c r="I555" s="788"/>
      <c r="J555" s="788"/>
      <c r="K555" s="788"/>
      <c r="L555" s="788"/>
      <c r="M555" s="788"/>
      <c r="N555" s="788"/>
      <c r="O555" s="552"/>
      <c r="P555" s="553"/>
      <c r="Q555" s="554"/>
      <c r="R555" s="241"/>
      <c r="S555" s="242"/>
      <c r="V555" s="83" t="s">
        <v>2215</v>
      </c>
      <c r="W555" s="216" t="str">
        <f>$O$942&amp;""</f>
        <v/>
      </c>
    </row>
    <row r="556" spans="2:23" ht="13.2" customHeight="1">
      <c r="B556" s="129"/>
      <c r="C556" s="787" t="s">
        <v>386</v>
      </c>
      <c r="D556" s="787"/>
      <c r="E556" s="787"/>
      <c r="F556" s="788" t="s">
        <v>387</v>
      </c>
      <c r="G556" s="788"/>
      <c r="H556" s="788"/>
      <c r="I556" s="788"/>
      <c r="J556" s="788"/>
      <c r="K556" s="788"/>
      <c r="L556" s="788"/>
      <c r="M556" s="788"/>
      <c r="N556" s="788"/>
      <c r="O556" s="552"/>
      <c r="P556" s="553"/>
      <c r="Q556" s="554"/>
      <c r="R556" s="241"/>
      <c r="S556" s="242"/>
      <c r="V556" s="83" t="s">
        <v>2216</v>
      </c>
      <c r="W556" s="216" t="str">
        <f>$O$943&amp;""</f>
        <v/>
      </c>
    </row>
    <row r="557" spans="2:23" ht="13.2" customHeight="1">
      <c r="B557" s="129"/>
      <c r="C557" s="787"/>
      <c r="D557" s="787"/>
      <c r="E557" s="787"/>
      <c r="F557" s="641" t="s">
        <v>670</v>
      </c>
      <c r="G557" s="641"/>
      <c r="H557" s="641"/>
      <c r="I557" s="641"/>
      <c r="J557" s="641"/>
      <c r="K557" s="641"/>
      <c r="L557" s="641"/>
      <c r="M557" s="641"/>
      <c r="N557" s="641"/>
      <c r="O557" s="552"/>
      <c r="P557" s="553"/>
      <c r="Q557" s="554"/>
      <c r="R557" s="241"/>
      <c r="S557" s="242"/>
      <c r="V557" s="83" t="s">
        <v>2217</v>
      </c>
      <c r="W557" s="216" t="str">
        <f>$O$944&amp;""</f>
        <v/>
      </c>
    </row>
    <row r="558" spans="2:23" ht="13.2" customHeight="1">
      <c r="B558" s="129"/>
      <c r="C558" s="787"/>
      <c r="D558" s="787"/>
      <c r="E558" s="787"/>
      <c r="F558" s="641" t="s">
        <v>388</v>
      </c>
      <c r="G558" s="641"/>
      <c r="H558" s="641"/>
      <c r="I558" s="641"/>
      <c r="J558" s="641"/>
      <c r="K558" s="641"/>
      <c r="L558" s="641"/>
      <c r="M558" s="641"/>
      <c r="N558" s="641"/>
      <c r="O558" s="552"/>
      <c r="P558" s="553"/>
      <c r="Q558" s="554"/>
      <c r="R558" s="241"/>
      <c r="S558" s="242"/>
      <c r="V558" s="83" t="s">
        <v>2218</v>
      </c>
      <c r="W558" s="216" t="str">
        <f>$O$945&amp;""</f>
        <v/>
      </c>
    </row>
    <row r="559" spans="2:23" ht="13.2" customHeight="1">
      <c r="B559" s="129"/>
      <c r="C559" s="787"/>
      <c r="D559" s="787"/>
      <c r="E559" s="787"/>
      <c r="F559" s="641" t="s">
        <v>671</v>
      </c>
      <c r="G559" s="641"/>
      <c r="H559" s="641"/>
      <c r="I559" s="641"/>
      <c r="J559" s="641"/>
      <c r="K559" s="641"/>
      <c r="L559" s="641"/>
      <c r="M559" s="641"/>
      <c r="N559" s="641"/>
      <c r="O559" s="552"/>
      <c r="P559" s="553"/>
      <c r="Q559" s="554"/>
      <c r="R559" s="241"/>
      <c r="S559" s="242"/>
      <c r="V559" s="83" t="s">
        <v>2219</v>
      </c>
      <c r="W559" s="216" t="str">
        <f>$O$946&amp;""</f>
        <v/>
      </c>
    </row>
    <row r="560" spans="2:23" ht="13.2" customHeight="1">
      <c r="B560" s="129"/>
      <c r="C560" s="787" t="s">
        <v>389</v>
      </c>
      <c r="D560" s="787"/>
      <c r="E560" s="787"/>
      <c r="F560" s="641" t="s">
        <v>390</v>
      </c>
      <c r="G560" s="641"/>
      <c r="H560" s="641"/>
      <c r="I560" s="641"/>
      <c r="J560" s="641"/>
      <c r="K560" s="641"/>
      <c r="L560" s="641"/>
      <c r="M560" s="641"/>
      <c r="N560" s="641"/>
      <c r="O560" s="552"/>
      <c r="P560" s="553"/>
      <c r="Q560" s="554"/>
      <c r="R560" s="241"/>
      <c r="S560" s="242"/>
      <c r="V560" s="83" t="s">
        <v>2220</v>
      </c>
      <c r="W560" s="216" t="str">
        <f>$O$947&amp;""</f>
        <v/>
      </c>
    </row>
    <row r="561" spans="1:23" ht="13.2" customHeight="1">
      <c r="B561" s="129"/>
      <c r="C561" s="787"/>
      <c r="D561" s="787"/>
      <c r="E561" s="787"/>
      <c r="F561" s="641" t="s">
        <v>391</v>
      </c>
      <c r="G561" s="641"/>
      <c r="H561" s="641"/>
      <c r="I561" s="641"/>
      <c r="J561" s="641"/>
      <c r="K561" s="641"/>
      <c r="L561" s="641"/>
      <c r="M561" s="641"/>
      <c r="N561" s="641"/>
      <c r="O561" s="552"/>
      <c r="P561" s="553"/>
      <c r="Q561" s="554"/>
      <c r="R561" s="241"/>
      <c r="S561" s="242"/>
      <c r="V561" s="83" t="s">
        <v>2221</v>
      </c>
      <c r="W561" s="216" t="str">
        <f>$O$948&amp;""</f>
        <v/>
      </c>
    </row>
    <row r="562" spans="1:23" ht="13.2" customHeight="1">
      <c r="A562" s="84"/>
      <c r="B562" s="129"/>
      <c r="C562" s="787" t="s">
        <v>392</v>
      </c>
      <c r="D562" s="787"/>
      <c r="E562" s="787"/>
      <c r="F562" s="641" t="s">
        <v>393</v>
      </c>
      <c r="G562" s="641"/>
      <c r="H562" s="641"/>
      <c r="I562" s="641"/>
      <c r="J562" s="641"/>
      <c r="K562" s="641"/>
      <c r="L562" s="641"/>
      <c r="M562" s="641"/>
      <c r="N562" s="641"/>
      <c r="O562" s="552"/>
      <c r="P562" s="553"/>
      <c r="Q562" s="554"/>
      <c r="R562" s="241"/>
      <c r="S562" s="242"/>
      <c r="V562" s="83" t="s">
        <v>2222</v>
      </c>
      <c r="W562" s="216" t="str">
        <f>$O$949&amp;""</f>
        <v/>
      </c>
    </row>
    <row r="563" spans="1:23" ht="13.2" customHeight="1">
      <c r="A563" s="123"/>
      <c r="B563" s="129"/>
      <c r="C563" s="787"/>
      <c r="D563" s="787"/>
      <c r="E563" s="787"/>
      <c r="F563" s="641" t="s">
        <v>394</v>
      </c>
      <c r="G563" s="641"/>
      <c r="H563" s="641"/>
      <c r="I563" s="641"/>
      <c r="J563" s="641"/>
      <c r="K563" s="641"/>
      <c r="L563" s="641"/>
      <c r="M563" s="641"/>
      <c r="N563" s="641"/>
      <c r="O563" s="552"/>
      <c r="P563" s="553"/>
      <c r="Q563" s="554"/>
      <c r="R563" s="241"/>
      <c r="S563" s="242"/>
      <c r="V563" s="83" t="s">
        <v>2223</v>
      </c>
      <c r="W563" s="216" t="str">
        <f>$O$950&amp;""</f>
        <v/>
      </c>
    </row>
    <row r="564" spans="1:23" ht="13.2" customHeight="1">
      <c r="A564" s="123"/>
      <c r="B564" s="129"/>
      <c r="C564" s="788" t="s">
        <v>395</v>
      </c>
      <c r="D564" s="788"/>
      <c r="E564" s="788"/>
      <c r="F564" s="641" t="s">
        <v>231</v>
      </c>
      <c r="G564" s="641"/>
      <c r="H564" s="641"/>
      <c r="I564" s="641"/>
      <c r="J564" s="641"/>
      <c r="K564" s="641"/>
      <c r="L564" s="641"/>
      <c r="M564" s="641"/>
      <c r="N564" s="641"/>
      <c r="O564" s="552"/>
      <c r="P564" s="553"/>
      <c r="Q564" s="554"/>
      <c r="R564" s="241"/>
      <c r="S564" s="242"/>
      <c r="V564" s="83" t="s">
        <v>2224</v>
      </c>
      <c r="W564" s="216" t="str">
        <f>$O$951&amp;""</f>
        <v/>
      </c>
    </row>
    <row r="565" spans="1:23" ht="15" customHeight="1">
      <c r="B565" s="129"/>
      <c r="C565" s="129" t="s">
        <v>178</v>
      </c>
      <c r="D565" s="129"/>
      <c r="E565" s="129"/>
      <c r="F565" s="181"/>
      <c r="G565" s="181"/>
      <c r="H565" s="181"/>
      <c r="I565" s="129"/>
      <c r="J565" s="129"/>
      <c r="K565" s="129"/>
      <c r="L565" s="129"/>
      <c r="M565" s="129"/>
      <c r="N565" s="129"/>
      <c r="O565" s="129"/>
      <c r="P565" s="129"/>
      <c r="Q565" s="129"/>
      <c r="R565" s="129"/>
      <c r="S565" s="129"/>
      <c r="V565" s="83" t="s">
        <v>2225</v>
      </c>
      <c r="W565" s="216" t="str">
        <f>$O$952&amp;""</f>
        <v/>
      </c>
    </row>
    <row r="566" spans="1:23" ht="33" customHeight="1">
      <c r="B566" s="129"/>
      <c r="C566" s="718"/>
      <c r="D566" s="719"/>
      <c r="E566" s="719"/>
      <c r="F566" s="719"/>
      <c r="G566" s="719"/>
      <c r="H566" s="719"/>
      <c r="I566" s="719"/>
      <c r="J566" s="719"/>
      <c r="K566" s="719"/>
      <c r="L566" s="719"/>
      <c r="M566" s="719"/>
      <c r="N566" s="719"/>
      <c r="O566" s="719"/>
      <c r="P566" s="719"/>
      <c r="Q566" s="719"/>
      <c r="R566" s="720"/>
      <c r="S566" s="129"/>
      <c r="V566" s="83" t="s">
        <v>2226</v>
      </c>
      <c r="W566" s="216" t="str">
        <f>$C$954&amp;""</f>
        <v/>
      </c>
    </row>
    <row r="567" spans="1:23" ht="15" customHeight="1">
      <c r="B567" s="129"/>
      <c r="C567" s="136" t="s">
        <v>200</v>
      </c>
      <c r="D567" s="795" t="s">
        <v>396</v>
      </c>
      <c r="E567" s="795"/>
      <c r="F567" s="795"/>
      <c r="G567" s="795"/>
      <c r="H567" s="795"/>
      <c r="I567" s="795"/>
      <c r="J567" s="795"/>
      <c r="K567" s="795"/>
      <c r="L567" s="795"/>
      <c r="M567" s="795"/>
      <c r="N567" s="795"/>
      <c r="O567" s="795"/>
      <c r="P567" s="795"/>
      <c r="Q567" s="795"/>
      <c r="R567" s="137"/>
      <c r="S567" s="169"/>
      <c r="V567" s="83" t="s">
        <v>2227</v>
      </c>
      <c r="W567" s="216" t="str">
        <f>$O$965&amp;""</f>
        <v>　</v>
      </c>
    </row>
    <row r="568" spans="1:23" ht="15" customHeight="1">
      <c r="B568" s="129"/>
      <c r="C568" s="136" t="s">
        <v>201</v>
      </c>
      <c r="D568" s="644" t="s">
        <v>397</v>
      </c>
      <c r="E568" s="644"/>
      <c r="F568" s="644"/>
      <c r="G568" s="644"/>
      <c r="H568" s="644"/>
      <c r="I568" s="644"/>
      <c r="J568" s="644"/>
      <c r="K568" s="644"/>
      <c r="L568" s="644"/>
      <c r="M568" s="644"/>
      <c r="N568" s="644"/>
      <c r="O568" s="644"/>
      <c r="P568" s="644"/>
      <c r="Q568" s="644"/>
      <c r="R568" s="137"/>
      <c r="S568" s="169"/>
      <c r="V568" s="83" t="s">
        <v>2228</v>
      </c>
      <c r="W568" s="216" t="str">
        <f>$O$966&amp;""</f>
        <v/>
      </c>
    </row>
    <row r="569" spans="1:23" ht="15" customHeight="1">
      <c r="B569" s="129"/>
      <c r="C569" s="136" t="s">
        <v>202</v>
      </c>
      <c r="D569" s="644" t="s">
        <v>398</v>
      </c>
      <c r="E569" s="644"/>
      <c r="F569" s="644"/>
      <c r="G569" s="644"/>
      <c r="H569" s="644"/>
      <c r="I569" s="644"/>
      <c r="J569" s="644"/>
      <c r="K569" s="644"/>
      <c r="L569" s="644"/>
      <c r="M569" s="644"/>
      <c r="N569" s="644"/>
      <c r="O569" s="644"/>
      <c r="P569" s="644"/>
      <c r="Q569" s="644"/>
      <c r="R569" s="137"/>
      <c r="S569" s="169"/>
      <c r="V569" s="83" t="s">
        <v>2229</v>
      </c>
      <c r="W569" s="216" t="str">
        <f>$O$967&amp;""</f>
        <v/>
      </c>
    </row>
    <row r="570" spans="1:23" ht="15" customHeight="1">
      <c r="B570" s="129"/>
      <c r="C570" s="136"/>
      <c r="D570" s="644"/>
      <c r="E570" s="644"/>
      <c r="F570" s="644"/>
      <c r="G570" s="644"/>
      <c r="H570" s="644"/>
      <c r="I570" s="644"/>
      <c r="J570" s="644"/>
      <c r="K570" s="644"/>
      <c r="L570" s="644"/>
      <c r="M570" s="644"/>
      <c r="N570" s="644"/>
      <c r="O570" s="644"/>
      <c r="P570" s="644"/>
      <c r="Q570" s="644"/>
      <c r="R570" s="137"/>
      <c r="S570" s="169"/>
      <c r="V570" s="83" t="s">
        <v>2230</v>
      </c>
      <c r="W570" s="216" t="str">
        <f>$O$968&amp;""</f>
        <v/>
      </c>
    </row>
    <row r="571" spans="1:23" ht="15" customHeight="1">
      <c r="B571" s="129"/>
      <c r="C571" s="136"/>
      <c r="D571" s="644"/>
      <c r="E571" s="644"/>
      <c r="F571" s="644"/>
      <c r="G571" s="644"/>
      <c r="H571" s="644"/>
      <c r="I571" s="644"/>
      <c r="J571" s="644"/>
      <c r="K571" s="644"/>
      <c r="L571" s="644"/>
      <c r="M571" s="644"/>
      <c r="N571" s="644"/>
      <c r="O571" s="644"/>
      <c r="P571" s="644"/>
      <c r="Q571" s="644"/>
      <c r="R571" s="137"/>
      <c r="S571" s="169"/>
      <c r="V571" s="83" t="s">
        <v>2231</v>
      </c>
      <c r="W571" s="216" t="str">
        <f>$O$969&amp;""</f>
        <v/>
      </c>
    </row>
    <row r="572" spans="1:23" ht="15" customHeight="1">
      <c r="B572" s="129"/>
      <c r="C572" s="136" t="s">
        <v>203</v>
      </c>
      <c r="D572" s="644" t="s">
        <v>399</v>
      </c>
      <c r="E572" s="644"/>
      <c r="F572" s="644"/>
      <c r="G572" s="644"/>
      <c r="H572" s="644"/>
      <c r="I572" s="644"/>
      <c r="J572" s="644"/>
      <c r="K572" s="644"/>
      <c r="L572" s="644"/>
      <c r="M572" s="644"/>
      <c r="N572" s="644"/>
      <c r="O572" s="644"/>
      <c r="P572" s="644"/>
      <c r="Q572" s="644"/>
      <c r="R572" s="137"/>
      <c r="S572" s="169"/>
      <c r="V572" s="83" t="s">
        <v>2232</v>
      </c>
      <c r="W572" s="216" t="str">
        <f>$O$970&amp;""</f>
        <v/>
      </c>
    </row>
    <row r="573" spans="1:23" ht="40.200000000000003" customHeight="1">
      <c r="B573" s="129"/>
      <c r="C573" s="136" t="s">
        <v>204</v>
      </c>
      <c r="D573" s="644" t="s">
        <v>400</v>
      </c>
      <c r="E573" s="644"/>
      <c r="F573" s="644"/>
      <c r="G573" s="644"/>
      <c r="H573" s="644"/>
      <c r="I573" s="644"/>
      <c r="J573" s="644"/>
      <c r="K573" s="644"/>
      <c r="L573" s="644"/>
      <c r="M573" s="644"/>
      <c r="N573" s="644"/>
      <c r="O573" s="644"/>
      <c r="P573" s="644"/>
      <c r="Q573" s="644"/>
      <c r="R573" s="137"/>
      <c r="S573" s="169"/>
      <c r="V573" s="83" t="s">
        <v>2233</v>
      </c>
      <c r="W573" s="216" t="str">
        <f>$O$971&amp;""</f>
        <v/>
      </c>
    </row>
    <row r="574" spans="1:23" ht="15" customHeight="1">
      <c r="B574" s="159" t="s">
        <v>672</v>
      </c>
      <c r="C574" s="130"/>
      <c r="D574" s="130"/>
      <c r="E574" s="130"/>
      <c r="F574" s="132"/>
      <c r="G574" s="129"/>
      <c r="H574" s="171"/>
      <c r="I574" s="171"/>
      <c r="J574" s="171"/>
      <c r="K574" s="171"/>
      <c r="L574" s="171"/>
      <c r="M574" s="171"/>
      <c r="N574" s="171"/>
      <c r="O574" s="171"/>
      <c r="P574" s="171"/>
      <c r="Q574" s="171"/>
      <c r="R574" s="129"/>
      <c r="S574" s="161" t="s">
        <v>25</v>
      </c>
      <c r="V574" s="83" t="s">
        <v>2234</v>
      </c>
      <c r="W574" s="216" t="str">
        <f>$O$972&amp;""</f>
        <v/>
      </c>
    </row>
    <row r="575" spans="1:23" ht="15" customHeight="1">
      <c r="B575" s="171"/>
      <c r="C575" s="130"/>
      <c r="D575" s="130"/>
      <c r="E575" s="130"/>
      <c r="F575" s="132"/>
      <c r="G575" s="129"/>
      <c r="H575" s="171"/>
      <c r="I575" s="171"/>
      <c r="J575" s="171"/>
      <c r="K575" s="171"/>
      <c r="L575" s="171"/>
      <c r="M575" s="171"/>
      <c r="N575" s="171"/>
      <c r="O575" s="171"/>
      <c r="P575" s="171"/>
      <c r="Q575" s="171"/>
      <c r="R575" s="129"/>
      <c r="S575" s="129"/>
      <c r="V575" s="83" t="s">
        <v>2235</v>
      </c>
      <c r="W575" s="216" t="str">
        <f>$O$973&amp;""</f>
        <v/>
      </c>
    </row>
    <row r="576" spans="1:23" ht="15" customHeight="1">
      <c r="B576" s="168" t="s">
        <v>673</v>
      </c>
      <c r="C576" s="130"/>
      <c r="D576" s="130"/>
      <c r="E576" s="130"/>
      <c r="F576" s="130"/>
      <c r="G576" s="171"/>
      <c r="H576" s="129"/>
      <c r="I576" s="129"/>
      <c r="J576" s="129"/>
      <c r="K576" s="129"/>
      <c r="L576" s="129"/>
      <c r="M576" s="129"/>
      <c r="N576" s="129"/>
      <c r="O576" s="129"/>
      <c r="P576" s="129"/>
      <c r="Q576" s="129"/>
      <c r="R576" s="129"/>
      <c r="S576" s="129"/>
      <c r="V576" s="83" t="s">
        <v>2236</v>
      </c>
      <c r="W576" s="216" t="str">
        <f>$O$974&amp;""</f>
        <v/>
      </c>
    </row>
    <row r="577" spans="2:23" ht="15" customHeight="1">
      <c r="B577" s="168"/>
      <c r="C577" s="129" t="s">
        <v>3226</v>
      </c>
      <c r="D577" s="129"/>
      <c r="E577" s="129"/>
      <c r="F577" s="129"/>
      <c r="G577" s="129"/>
      <c r="H577" s="129"/>
      <c r="I577" s="129"/>
      <c r="J577" s="129"/>
      <c r="K577" s="129"/>
      <c r="L577" s="129"/>
      <c r="M577" s="129"/>
      <c r="N577" s="129"/>
      <c r="O577" s="129"/>
      <c r="P577" s="129"/>
      <c r="Q577" s="129"/>
      <c r="R577" s="129"/>
      <c r="S577" s="181"/>
      <c r="V577" s="83" t="s">
        <v>2237</v>
      </c>
      <c r="W577" s="216" t="str">
        <f>$O$975&amp;""</f>
        <v/>
      </c>
    </row>
    <row r="578" spans="2:23" ht="15" customHeight="1">
      <c r="B578" s="168"/>
      <c r="C578" s="129" t="s">
        <v>745</v>
      </c>
      <c r="D578" s="129"/>
      <c r="E578" s="129"/>
      <c r="F578" s="129"/>
      <c r="G578" s="129"/>
      <c r="H578" s="129"/>
      <c r="I578" s="129"/>
      <c r="J578" s="129"/>
      <c r="K578" s="129"/>
      <c r="L578" s="129"/>
      <c r="M578" s="129"/>
      <c r="N578" s="129"/>
      <c r="O578" s="129"/>
      <c r="P578" s="129"/>
      <c r="Q578" s="129"/>
      <c r="R578" s="129"/>
      <c r="S578" s="181"/>
      <c r="V578" s="83" t="s">
        <v>2238</v>
      </c>
      <c r="W578" s="216" t="str">
        <f>$O$976&amp;""</f>
        <v/>
      </c>
    </row>
    <row r="579" spans="2:23" ht="15" customHeight="1">
      <c r="B579" s="168"/>
      <c r="C579" s="805" t="s">
        <v>423</v>
      </c>
      <c r="D579" s="805"/>
      <c r="E579" s="805"/>
      <c r="F579" s="805"/>
      <c r="G579" s="805"/>
      <c r="H579" s="805"/>
      <c r="I579" s="805"/>
      <c r="J579" s="805"/>
      <c r="K579" s="805"/>
      <c r="L579" s="805"/>
      <c r="M579" s="805"/>
      <c r="N579" s="140"/>
      <c r="O579" s="140"/>
      <c r="P579" s="140"/>
      <c r="Q579" s="140"/>
      <c r="R579" s="140"/>
      <c r="S579" s="140"/>
      <c r="V579" s="83" t="s">
        <v>2239</v>
      </c>
      <c r="W579" s="216" t="str">
        <f>$O$977&amp;""</f>
        <v/>
      </c>
    </row>
    <row r="580" spans="2:23" ht="15" customHeight="1">
      <c r="B580" s="168"/>
      <c r="C580" s="805"/>
      <c r="D580" s="805"/>
      <c r="E580" s="805"/>
      <c r="F580" s="805"/>
      <c r="G580" s="805"/>
      <c r="H580" s="805"/>
      <c r="I580" s="805"/>
      <c r="J580" s="805"/>
      <c r="K580" s="805"/>
      <c r="L580" s="805"/>
      <c r="M580" s="805"/>
      <c r="N580" s="140"/>
      <c r="O580" s="140"/>
      <c r="P580" s="140"/>
      <c r="Q580" s="140"/>
      <c r="R580" s="140"/>
      <c r="S580" s="140"/>
      <c r="V580" s="83" t="s">
        <v>2240</v>
      </c>
      <c r="W580" s="216" t="str">
        <f>$O$978&amp;""</f>
        <v/>
      </c>
    </row>
    <row r="581" spans="2:23" ht="15" customHeight="1">
      <c r="B581" s="168"/>
      <c r="C581" s="140"/>
      <c r="D581" s="140"/>
      <c r="E581" s="140"/>
      <c r="F581" s="140"/>
      <c r="G581" s="140"/>
      <c r="H581" s="140"/>
      <c r="I581" s="140"/>
      <c r="J581" s="140"/>
      <c r="K581" s="140"/>
      <c r="L581" s="140"/>
      <c r="M581" s="140"/>
      <c r="N581" s="140"/>
      <c r="O581" s="140"/>
      <c r="P581" s="140"/>
      <c r="Q581" s="140"/>
      <c r="R581" s="140"/>
      <c r="S581" s="140"/>
      <c r="V581" s="83" t="s">
        <v>2241</v>
      </c>
      <c r="W581" s="216" t="str">
        <f>$O$979&amp;""</f>
        <v/>
      </c>
    </row>
    <row r="582" spans="2:23" ht="15" customHeight="1">
      <c r="B582" s="129"/>
      <c r="C582" s="776" t="s">
        <v>179</v>
      </c>
      <c r="D582" s="806"/>
      <c r="E582" s="806"/>
      <c r="F582" s="806"/>
      <c r="G582" s="806"/>
      <c r="H582" s="806"/>
      <c r="I582" s="806"/>
      <c r="J582" s="806"/>
      <c r="K582" s="806"/>
      <c r="L582" s="661" t="s">
        <v>424</v>
      </c>
      <c r="M582" s="809"/>
      <c r="N582" s="801" t="s">
        <v>401</v>
      </c>
      <c r="O582" s="802"/>
      <c r="P582" s="802"/>
      <c r="Q582" s="802"/>
      <c r="R582" s="803"/>
      <c r="S582" s="129"/>
      <c r="V582" s="83" t="s">
        <v>2242</v>
      </c>
      <c r="W582" s="216" t="str">
        <f>$O$980&amp;""</f>
        <v/>
      </c>
    </row>
    <row r="583" spans="2:23" ht="15" customHeight="1">
      <c r="B583" s="129"/>
      <c r="C583" s="807"/>
      <c r="D583" s="808"/>
      <c r="E583" s="808"/>
      <c r="F583" s="808"/>
      <c r="G583" s="808"/>
      <c r="H583" s="808"/>
      <c r="I583" s="808"/>
      <c r="J583" s="808"/>
      <c r="K583" s="808"/>
      <c r="L583" s="810"/>
      <c r="M583" s="811"/>
      <c r="N583" s="801" t="s">
        <v>3367</v>
      </c>
      <c r="O583" s="803"/>
      <c r="P583" s="674" t="s">
        <v>3368</v>
      </c>
      <c r="Q583" s="804"/>
      <c r="R583" s="804"/>
      <c r="S583" s="129"/>
      <c r="V583" s="83" t="s">
        <v>2243</v>
      </c>
      <c r="W583" s="216" t="str">
        <f>$O$981&amp;""</f>
        <v/>
      </c>
    </row>
    <row r="584" spans="2:23" ht="13.2">
      <c r="B584" s="129"/>
      <c r="C584" s="172" t="s">
        <v>402</v>
      </c>
      <c r="D584" s="152"/>
      <c r="E584" s="152"/>
      <c r="F584" s="152"/>
      <c r="G584" s="152"/>
      <c r="H584" s="152"/>
      <c r="I584" s="152"/>
      <c r="J584" s="152"/>
      <c r="K584" s="152"/>
      <c r="L584" s="796"/>
      <c r="M584" s="797"/>
      <c r="N584" s="798"/>
      <c r="O584" s="799"/>
      <c r="P584" s="800"/>
      <c r="Q584" s="800"/>
      <c r="R584" s="800"/>
      <c r="S584" s="129"/>
      <c r="V584" s="83" t="s">
        <v>2244</v>
      </c>
      <c r="W584" s="216" t="str">
        <f>$O$982&amp;""</f>
        <v/>
      </c>
    </row>
    <row r="585" spans="2:23" ht="13.2">
      <c r="B585" s="129"/>
      <c r="C585" s="172" t="s">
        <v>403</v>
      </c>
      <c r="D585" s="152"/>
      <c r="E585" s="152"/>
      <c r="F585" s="152"/>
      <c r="G585" s="152"/>
      <c r="H585" s="152"/>
      <c r="I585" s="152"/>
      <c r="J585" s="152"/>
      <c r="K585" s="152"/>
      <c r="L585" s="796"/>
      <c r="M585" s="797"/>
      <c r="N585" s="798"/>
      <c r="O585" s="799"/>
      <c r="P585" s="800"/>
      <c r="Q585" s="800"/>
      <c r="R585" s="800"/>
      <c r="S585" s="129"/>
      <c r="V585" s="83" t="s">
        <v>2245</v>
      </c>
      <c r="W585" s="216" t="str">
        <f>$O$983&amp;""</f>
        <v/>
      </c>
    </row>
    <row r="586" spans="2:23" ht="13.2">
      <c r="B586" s="129"/>
      <c r="C586" s="172" t="s">
        <v>404</v>
      </c>
      <c r="D586" s="152"/>
      <c r="E586" s="152"/>
      <c r="F586" s="152"/>
      <c r="G586" s="152"/>
      <c r="H586" s="152"/>
      <c r="I586" s="152"/>
      <c r="J586" s="152"/>
      <c r="K586" s="152"/>
      <c r="L586" s="796"/>
      <c r="M586" s="797"/>
      <c r="N586" s="798"/>
      <c r="O586" s="799"/>
      <c r="P586" s="800"/>
      <c r="Q586" s="800"/>
      <c r="R586" s="800"/>
      <c r="S586" s="129"/>
      <c r="V586" s="83" t="s">
        <v>2246</v>
      </c>
      <c r="W586" s="216" t="str">
        <f>$C$985&amp;""</f>
        <v/>
      </c>
    </row>
    <row r="587" spans="2:23" ht="13.2">
      <c r="B587" s="129"/>
      <c r="C587" s="172" t="s">
        <v>405</v>
      </c>
      <c r="D587" s="152"/>
      <c r="E587" s="152"/>
      <c r="F587" s="152"/>
      <c r="G587" s="152"/>
      <c r="H587" s="152"/>
      <c r="I587" s="152"/>
      <c r="J587" s="152"/>
      <c r="K587" s="152"/>
      <c r="L587" s="796"/>
      <c r="M587" s="797"/>
      <c r="N587" s="798"/>
      <c r="O587" s="799"/>
      <c r="P587" s="800"/>
      <c r="Q587" s="800"/>
      <c r="R587" s="800"/>
      <c r="S587" s="129"/>
      <c r="V587" s="83" t="s">
        <v>2247</v>
      </c>
      <c r="W587" s="216" t="str">
        <f>$O$996&amp;""</f>
        <v/>
      </c>
    </row>
    <row r="588" spans="2:23" ht="13.2">
      <c r="B588" s="129"/>
      <c r="C588" s="172" t="s">
        <v>425</v>
      </c>
      <c r="D588" s="152"/>
      <c r="E588" s="152"/>
      <c r="F588" s="152"/>
      <c r="G588" s="152"/>
      <c r="H588" s="152"/>
      <c r="I588" s="152"/>
      <c r="J588" s="152"/>
      <c r="K588" s="152"/>
      <c r="L588" s="796"/>
      <c r="M588" s="797"/>
      <c r="N588" s="798"/>
      <c r="O588" s="799"/>
      <c r="P588" s="800"/>
      <c r="Q588" s="800"/>
      <c r="R588" s="800"/>
      <c r="S588" s="129"/>
      <c r="V588" s="83" t="s">
        <v>2248</v>
      </c>
      <c r="W588" s="216" t="str">
        <f>$O$997&amp;""</f>
        <v/>
      </c>
    </row>
    <row r="589" spans="2:23" ht="13.2">
      <c r="B589" s="129"/>
      <c r="C589" s="172" t="s">
        <v>674</v>
      </c>
      <c r="D589" s="152"/>
      <c r="E589" s="152"/>
      <c r="F589" s="152"/>
      <c r="G589" s="152"/>
      <c r="H589" s="152"/>
      <c r="I589" s="152"/>
      <c r="J589" s="152"/>
      <c r="K589" s="152"/>
      <c r="L589" s="796"/>
      <c r="M589" s="797"/>
      <c r="N589" s="798"/>
      <c r="O589" s="799"/>
      <c r="P589" s="800"/>
      <c r="Q589" s="800"/>
      <c r="R589" s="800"/>
      <c r="S589" s="129"/>
      <c r="V589" s="83" t="s">
        <v>2249</v>
      </c>
      <c r="W589" s="216" t="str">
        <f>$O$998&amp;""</f>
        <v/>
      </c>
    </row>
    <row r="590" spans="2:23" ht="13.2">
      <c r="B590" s="129"/>
      <c r="C590" s="172" t="s">
        <v>3227</v>
      </c>
      <c r="D590" s="152"/>
      <c r="E590" s="152"/>
      <c r="F590" s="152"/>
      <c r="G590" s="152"/>
      <c r="H590" s="152"/>
      <c r="I590" s="152"/>
      <c r="J590" s="152"/>
      <c r="K590" s="152"/>
      <c r="L590" s="796"/>
      <c r="M590" s="797"/>
      <c r="N590" s="798"/>
      <c r="O590" s="799"/>
      <c r="P590" s="800"/>
      <c r="Q590" s="800"/>
      <c r="R590" s="800"/>
      <c r="S590" s="129"/>
      <c r="V590" s="83" t="s">
        <v>2250</v>
      </c>
      <c r="W590" s="216" t="str">
        <f>$O$999&amp;""</f>
        <v/>
      </c>
    </row>
    <row r="591" spans="2:23" ht="13.2">
      <c r="B591" s="129"/>
      <c r="C591" s="172" t="s">
        <v>426</v>
      </c>
      <c r="D591" s="152"/>
      <c r="E591" s="152"/>
      <c r="F591" s="152"/>
      <c r="G591" s="152"/>
      <c r="H591" s="152"/>
      <c r="I591" s="152"/>
      <c r="J591" s="152"/>
      <c r="K591" s="152"/>
      <c r="L591" s="796"/>
      <c r="M591" s="797"/>
      <c r="N591" s="798"/>
      <c r="O591" s="799"/>
      <c r="P591" s="800"/>
      <c r="Q591" s="800"/>
      <c r="R591" s="800"/>
      <c r="S591" s="129"/>
      <c r="V591" s="83" t="s">
        <v>2251</v>
      </c>
      <c r="W591" s="216" t="str">
        <f>$O$1000&amp;""</f>
        <v/>
      </c>
    </row>
    <row r="592" spans="2:23" ht="13.2">
      <c r="B592" s="129"/>
      <c r="C592" s="172" t="s">
        <v>427</v>
      </c>
      <c r="D592" s="152"/>
      <c r="E592" s="152"/>
      <c r="F592" s="152"/>
      <c r="G592" s="152"/>
      <c r="H592" s="152"/>
      <c r="I592" s="152"/>
      <c r="J592" s="152"/>
      <c r="K592" s="152"/>
      <c r="L592" s="796"/>
      <c r="M592" s="797"/>
      <c r="N592" s="798"/>
      <c r="O592" s="799"/>
      <c r="P592" s="800"/>
      <c r="Q592" s="800"/>
      <c r="R592" s="800"/>
      <c r="S592" s="129"/>
      <c r="V592" s="83" t="s">
        <v>2252</v>
      </c>
      <c r="W592" s="216" t="str">
        <f>$O$1001&amp;""</f>
        <v/>
      </c>
    </row>
    <row r="593" spans="1:23" ht="13.2">
      <c r="B593" s="129"/>
      <c r="C593" s="172" t="s">
        <v>428</v>
      </c>
      <c r="D593" s="152"/>
      <c r="E593" s="152"/>
      <c r="F593" s="152"/>
      <c r="G593" s="152"/>
      <c r="H593" s="152"/>
      <c r="I593" s="152"/>
      <c r="J593" s="152"/>
      <c r="K593" s="152"/>
      <c r="L593" s="796"/>
      <c r="M593" s="797"/>
      <c r="N593" s="798"/>
      <c r="O593" s="799"/>
      <c r="P593" s="800"/>
      <c r="Q593" s="800"/>
      <c r="R593" s="800"/>
      <c r="S593" s="129"/>
      <c r="V593" s="83" t="s">
        <v>2253</v>
      </c>
      <c r="W593" s="216" t="str">
        <f>$O$1002&amp;""</f>
        <v/>
      </c>
    </row>
    <row r="594" spans="1:23" ht="13.2">
      <c r="B594" s="129"/>
      <c r="C594" s="172" t="s">
        <v>429</v>
      </c>
      <c r="D594" s="152"/>
      <c r="E594" s="152"/>
      <c r="F594" s="152"/>
      <c r="G594" s="152"/>
      <c r="H594" s="152"/>
      <c r="I594" s="152"/>
      <c r="J594" s="152"/>
      <c r="K594" s="152"/>
      <c r="L594" s="796"/>
      <c r="M594" s="797"/>
      <c r="N594" s="798"/>
      <c r="O594" s="799"/>
      <c r="P594" s="800"/>
      <c r="Q594" s="800"/>
      <c r="R594" s="800"/>
      <c r="S594" s="129"/>
      <c r="V594" s="83" t="s">
        <v>2254</v>
      </c>
      <c r="W594" s="216" t="str">
        <f>$O$1003&amp;""</f>
        <v/>
      </c>
    </row>
    <row r="595" spans="1:23" ht="13.2">
      <c r="B595" s="129"/>
      <c r="C595" s="172" t="s">
        <v>430</v>
      </c>
      <c r="D595" s="152"/>
      <c r="E595" s="152"/>
      <c r="F595" s="152"/>
      <c r="G595" s="152"/>
      <c r="H595" s="152"/>
      <c r="I595" s="152"/>
      <c r="J595" s="152"/>
      <c r="K595" s="152"/>
      <c r="L595" s="796"/>
      <c r="M595" s="797"/>
      <c r="N595" s="798"/>
      <c r="O595" s="799"/>
      <c r="P595" s="800"/>
      <c r="Q595" s="800"/>
      <c r="R595" s="800"/>
      <c r="S595" s="129"/>
      <c r="V595" s="83" t="s">
        <v>2255</v>
      </c>
      <c r="W595" s="216" t="str">
        <f>$O$1004&amp;""</f>
        <v/>
      </c>
    </row>
    <row r="596" spans="1:23" ht="13.2">
      <c r="B596" s="129"/>
      <c r="C596" s="172" t="s">
        <v>431</v>
      </c>
      <c r="D596" s="152"/>
      <c r="E596" s="152"/>
      <c r="F596" s="152"/>
      <c r="G596" s="152"/>
      <c r="H596" s="152"/>
      <c r="I596" s="152"/>
      <c r="J596" s="152"/>
      <c r="K596" s="152"/>
      <c r="L596" s="796"/>
      <c r="M596" s="797"/>
      <c r="N596" s="798"/>
      <c r="O596" s="799"/>
      <c r="P596" s="800"/>
      <c r="Q596" s="800"/>
      <c r="R596" s="800"/>
      <c r="S596" s="129"/>
      <c r="V596" s="83" t="s">
        <v>2256</v>
      </c>
      <c r="W596" s="216" t="str">
        <f>$C$1006&amp;""</f>
        <v/>
      </c>
    </row>
    <row r="597" spans="1:23" ht="13.2">
      <c r="B597" s="129"/>
      <c r="C597" s="172" t="s">
        <v>432</v>
      </c>
      <c r="D597" s="152"/>
      <c r="E597" s="152"/>
      <c r="F597" s="152"/>
      <c r="G597" s="152"/>
      <c r="H597" s="152"/>
      <c r="I597" s="152"/>
      <c r="J597" s="152"/>
      <c r="K597" s="152"/>
      <c r="L597" s="796"/>
      <c r="M597" s="797"/>
      <c r="N597" s="798"/>
      <c r="O597" s="799"/>
      <c r="P597" s="800"/>
      <c r="Q597" s="800"/>
      <c r="R597" s="800"/>
      <c r="S597" s="129"/>
      <c r="V597" s="83" t="s">
        <v>2257</v>
      </c>
      <c r="W597" s="216" t="str">
        <f>$E$1021&amp;""</f>
        <v/>
      </c>
    </row>
    <row r="598" spans="1:23" ht="13.2">
      <c r="B598" s="129"/>
      <c r="C598" s="172" t="s">
        <v>433</v>
      </c>
      <c r="D598" s="152"/>
      <c r="E598" s="152"/>
      <c r="F598" s="152"/>
      <c r="G598" s="152"/>
      <c r="H598" s="152"/>
      <c r="I598" s="152"/>
      <c r="J598" s="152"/>
      <c r="K598" s="152"/>
      <c r="L598" s="796"/>
      <c r="M598" s="797"/>
      <c r="N598" s="798"/>
      <c r="O598" s="799"/>
      <c r="P598" s="800"/>
      <c r="Q598" s="800"/>
      <c r="R598" s="800"/>
      <c r="S598" s="129"/>
      <c r="V598" s="83" t="s">
        <v>2258</v>
      </c>
      <c r="W598" s="216" t="str">
        <f>$E$1022&amp;""</f>
        <v/>
      </c>
    </row>
    <row r="599" spans="1:23" ht="13.2">
      <c r="B599" s="129"/>
      <c r="C599" s="172" t="s">
        <v>434</v>
      </c>
      <c r="D599" s="152"/>
      <c r="E599" s="152"/>
      <c r="F599" s="152"/>
      <c r="G599" s="152"/>
      <c r="H599" s="152"/>
      <c r="I599" s="152"/>
      <c r="J599" s="152"/>
      <c r="K599" s="152"/>
      <c r="L599" s="812"/>
      <c r="M599" s="813"/>
      <c r="N599" s="798"/>
      <c r="O599" s="799"/>
      <c r="P599" s="800"/>
      <c r="Q599" s="800"/>
      <c r="R599" s="800"/>
      <c r="S599" s="129"/>
      <c r="V599" s="83" t="s">
        <v>2259</v>
      </c>
      <c r="W599" s="216" t="str">
        <f>$E$1023&amp;""</f>
        <v/>
      </c>
    </row>
    <row r="600" spans="1:23" ht="13.2">
      <c r="B600" s="129"/>
      <c r="C600" s="172" t="s">
        <v>435</v>
      </c>
      <c r="D600" s="152"/>
      <c r="E600" s="152"/>
      <c r="F600" s="152"/>
      <c r="G600" s="152"/>
      <c r="H600" s="152"/>
      <c r="I600" s="152"/>
      <c r="J600" s="152"/>
      <c r="K600" s="152"/>
      <c r="L600" s="812"/>
      <c r="M600" s="813"/>
      <c r="N600" s="798"/>
      <c r="O600" s="799"/>
      <c r="P600" s="800"/>
      <c r="Q600" s="800"/>
      <c r="R600" s="800"/>
      <c r="S600" s="129"/>
      <c r="V600" s="83" t="s">
        <v>2260</v>
      </c>
      <c r="W600" s="216" t="str">
        <f>$E$1024&amp;""</f>
        <v/>
      </c>
    </row>
    <row r="601" spans="1:23" ht="13.2">
      <c r="A601" s="123"/>
      <c r="B601" s="129"/>
      <c r="C601" s="172" t="s">
        <v>436</v>
      </c>
      <c r="D601" s="152"/>
      <c r="E601" s="152"/>
      <c r="F601" s="152"/>
      <c r="G601" s="152"/>
      <c r="H601" s="152"/>
      <c r="I601" s="152"/>
      <c r="J601" s="152"/>
      <c r="K601" s="152"/>
      <c r="L601" s="796"/>
      <c r="M601" s="797"/>
      <c r="N601" s="798"/>
      <c r="O601" s="799"/>
      <c r="P601" s="800"/>
      <c r="Q601" s="800"/>
      <c r="R601" s="800"/>
      <c r="S601" s="129"/>
      <c r="V601" s="83" t="s">
        <v>2261</v>
      </c>
      <c r="W601" s="216" t="str">
        <f>$E$1025&amp;""</f>
        <v/>
      </c>
    </row>
    <row r="602" spans="1:23" ht="15" customHeight="1">
      <c r="A602" s="123"/>
      <c r="B602" s="129"/>
      <c r="C602" s="129" t="s">
        <v>437</v>
      </c>
      <c r="D602" s="129"/>
      <c r="E602" s="129"/>
      <c r="F602" s="129"/>
      <c r="G602" s="129"/>
      <c r="H602" s="129"/>
      <c r="I602" s="129"/>
      <c r="J602" s="129"/>
      <c r="K602" s="129"/>
      <c r="L602" s="129"/>
      <c r="M602" s="129"/>
      <c r="N602" s="129"/>
      <c r="O602" s="129"/>
      <c r="P602" s="129"/>
      <c r="Q602" s="129"/>
      <c r="R602" s="129"/>
      <c r="S602" s="129"/>
      <c r="V602" s="83" t="s">
        <v>2262</v>
      </c>
      <c r="W602" s="216" t="str">
        <f>$E$1026&amp;""</f>
        <v/>
      </c>
    </row>
    <row r="603" spans="1:23" ht="36.75" customHeight="1">
      <c r="B603" s="129"/>
      <c r="C603" s="718"/>
      <c r="D603" s="719"/>
      <c r="E603" s="719"/>
      <c r="F603" s="719"/>
      <c r="G603" s="719"/>
      <c r="H603" s="719"/>
      <c r="I603" s="719"/>
      <c r="J603" s="719"/>
      <c r="K603" s="719"/>
      <c r="L603" s="719"/>
      <c r="M603" s="719"/>
      <c r="N603" s="719"/>
      <c r="O603" s="719"/>
      <c r="P603" s="719"/>
      <c r="Q603" s="719"/>
      <c r="R603" s="720"/>
      <c r="S603" s="129"/>
      <c r="V603" s="83" t="s">
        <v>2263</v>
      </c>
      <c r="W603" s="216" t="str">
        <f>$E$1027&amp;""</f>
        <v/>
      </c>
    </row>
    <row r="604" spans="1:23" ht="15" customHeight="1">
      <c r="B604" s="129"/>
      <c r="C604" s="129" t="s">
        <v>438</v>
      </c>
      <c r="D604" s="129"/>
      <c r="E604" s="129"/>
      <c r="F604" s="129"/>
      <c r="G604" s="129"/>
      <c r="H604" s="129"/>
      <c r="I604" s="129"/>
      <c r="J604" s="129"/>
      <c r="K604" s="129"/>
      <c r="L604" s="129"/>
      <c r="M604" s="129"/>
      <c r="N604" s="129"/>
      <c r="O604" s="129"/>
      <c r="P604" s="129"/>
      <c r="Q604" s="129"/>
      <c r="R604" s="129"/>
      <c r="S604" s="129"/>
      <c r="V604" s="83" t="s">
        <v>2264</v>
      </c>
      <c r="W604" s="216" t="str">
        <f>$E$1028&amp;""</f>
        <v/>
      </c>
    </row>
    <row r="605" spans="1:23" ht="36.75" customHeight="1">
      <c r="B605" s="129"/>
      <c r="C605" s="814"/>
      <c r="D605" s="815"/>
      <c r="E605" s="815"/>
      <c r="F605" s="815"/>
      <c r="G605" s="815"/>
      <c r="H605" s="815"/>
      <c r="I605" s="815"/>
      <c r="J605" s="815"/>
      <c r="K605" s="815"/>
      <c r="L605" s="815"/>
      <c r="M605" s="815"/>
      <c r="N605" s="815"/>
      <c r="O605" s="815"/>
      <c r="P605" s="815"/>
      <c r="Q605" s="815"/>
      <c r="R605" s="816"/>
      <c r="S605" s="129"/>
      <c r="V605" s="83" t="s">
        <v>2265</v>
      </c>
      <c r="W605" s="216" t="str">
        <f>$E$1029&amp;""</f>
        <v/>
      </c>
    </row>
    <row r="606" spans="1:23" ht="15" customHeight="1">
      <c r="B606" s="129"/>
      <c r="C606" s="136" t="s">
        <v>321</v>
      </c>
      <c r="D606" s="795" t="s">
        <v>439</v>
      </c>
      <c r="E606" s="795"/>
      <c r="F606" s="795"/>
      <c r="G606" s="795"/>
      <c r="H606" s="795"/>
      <c r="I606" s="795"/>
      <c r="J606" s="795"/>
      <c r="K606" s="795"/>
      <c r="L606" s="795"/>
      <c r="M606" s="795"/>
      <c r="N606" s="795"/>
      <c r="O606" s="795"/>
      <c r="P606" s="795"/>
      <c r="Q606" s="795"/>
      <c r="R606" s="795"/>
      <c r="S606" s="169"/>
      <c r="V606" s="83" t="s">
        <v>2266</v>
      </c>
      <c r="W606" s="216" t="str">
        <f>$E$1030&amp;""</f>
        <v/>
      </c>
    </row>
    <row r="607" spans="1:23" ht="15" customHeight="1">
      <c r="B607" s="129"/>
      <c r="C607" s="136"/>
      <c r="D607" s="644"/>
      <c r="E607" s="644"/>
      <c r="F607" s="644"/>
      <c r="G607" s="644"/>
      <c r="H607" s="644"/>
      <c r="I607" s="644"/>
      <c r="J607" s="644"/>
      <c r="K607" s="644"/>
      <c r="L607" s="644"/>
      <c r="M607" s="644"/>
      <c r="N607" s="644"/>
      <c r="O607" s="644"/>
      <c r="P607" s="644"/>
      <c r="Q607" s="644"/>
      <c r="R607" s="644"/>
      <c r="S607" s="169"/>
      <c r="V607" s="83" t="s">
        <v>2267</v>
      </c>
      <c r="W607" s="216" t="str">
        <f>$G$1021&amp;""</f>
        <v/>
      </c>
    </row>
    <row r="608" spans="1:23" ht="15" customHeight="1">
      <c r="B608" s="129"/>
      <c r="C608" s="136" t="s">
        <v>336</v>
      </c>
      <c r="D608" s="781" t="s">
        <v>440</v>
      </c>
      <c r="E608" s="781"/>
      <c r="F608" s="781"/>
      <c r="G608" s="781"/>
      <c r="H608" s="781"/>
      <c r="I608" s="781"/>
      <c r="J608" s="781"/>
      <c r="K608" s="781"/>
      <c r="L608" s="781"/>
      <c r="M608" s="781"/>
      <c r="N608" s="781"/>
      <c r="O608" s="781"/>
      <c r="P608" s="781"/>
      <c r="Q608" s="781"/>
      <c r="R608" s="781"/>
      <c r="S608" s="137"/>
      <c r="V608" s="83" t="s">
        <v>2268</v>
      </c>
      <c r="W608" s="216" t="str">
        <f>$G$1022&amp;""</f>
        <v/>
      </c>
    </row>
    <row r="609" spans="2:23" ht="15" customHeight="1">
      <c r="B609" s="129"/>
      <c r="C609" s="136" t="s">
        <v>338</v>
      </c>
      <c r="D609" s="239" t="s">
        <v>406</v>
      </c>
      <c r="E609" s="169"/>
      <c r="F609" s="169"/>
      <c r="G609" s="169"/>
      <c r="H609" s="169"/>
      <c r="I609" s="169"/>
      <c r="J609" s="169"/>
      <c r="K609" s="169"/>
      <c r="L609" s="169"/>
      <c r="M609" s="169"/>
      <c r="N609" s="169"/>
      <c r="O609" s="169"/>
      <c r="P609" s="169"/>
      <c r="Q609" s="169"/>
      <c r="R609" s="169"/>
      <c r="S609" s="137"/>
      <c r="V609" s="83" t="s">
        <v>2269</v>
      </c>
      <c r="W609" s="216" t="str">
        <f>$G$1023&amp;""</f>
        <v/>
      </c>
    </row>
    <row r="610" spans="2:23" ht="15" customHeight="1">
      <c r="B610" s="168"/>
      <c r="C610" s="129"/>
      <c r="D610" s="129"/>
      <c r="E610" s="129"/>
      <c r="F610" s="129"/>
      <c r="G610" s="129"/>
      <c r="H610" s="129"/>
      <c r="I610" s="129"/>
      <c r="J610" s="129"/>
      <c r="K610" s="129"/>
      <c r="L610" s="129"/>
      <c r="M610" s="129"/>
      <c r="N610" s="129"/>
      <c r="O610" s="129"/>
      <c r="P610" s="129"/>
      <c r="Q610" s="129"/>
      <c r="R610" s="129"/>
      <c r="S610" s="181"/>
      <c r="V610" s="83" t="s">
        <v>2270</v>
      </c>
      <c r="W610" s="216" t="str">
        <f>$G$1024&amp;""</f>
        <v/>
      </c>
    </row>
    <row r="611" spans="2:23" ht="15" customHeight="1">
      <c r="B611" s="168" t="s">
        <v>606</v>
      </c>
      <c r="C611" s="130"/>
      <c r="D611" s="130"/>
      <c r="E611" s="130"/>
      <c r="F611" s="130"/>
      <c r="G611" s="171"/>
      <c r="H611" s="129"/>
      <c r="I611" s="129"/>
      <c r="J611" s="129"/>
      <c r="K611" s="129"/>
      <c r="L611" s="129"/>
      <c r="M611" s="129"/>
      <c r="N611" s="129"/>
      <c r="O611" s="129"/>
      <c r="P611" s="129"/>
      <c r="Q611" s="129"/>
      <c r="R611" s="129"/>
      <c r="S611" s="129"/>
      <c r="V611" s="83" t="s">
        <v>2271</v>
      </c>
      <c r="W611" s="216" t="str">
        <f>$G$1025&amp;""</f>
        <v/>
      </c>
    </row>
    <row r="612" spans="2:23" ht="13.2">
      <c r="B612" s="168"/>
      <c r="C612" s="192" t="s">
        <v>603</v>
      </c>
      <c r="D612" s="699" t="s">
        <v>3228</v>
      </c>
      <c r="E612" s="699"/>
      <c r="F612" s="699"/>
      <c r="G612" s="699"/>
      <c r="H612" s="699"/>
      <c r="I612" s="699"/>
      <c r="J612" s="699"/>
      <c r="K612" s="699"/>
      <c r="L612" s="699"/>
      <c r="M612" s="699"/>
      <c r="N612" s="699"/>
      <c r="O612" s="699"/>
      <c r="P612" s="129"/>
      <c r="Q612" s="129"/>
      <c r="R612" s="129"/>
      <c r="S612" s="181"/>
      <c r="V612" s="83" t="s">
        <v>2272</v>
      </c>
      <c r="W612" s="216" t="str">
        <f>$G$1026&amp;""</f>
        <v/>
      </c>
    </row>
    <row r="613" spans="2:23" ht="6.45" customHeight="1">
      <c r="B613" s="168"/>
      <c r="C613" s="192"/>
      <c r="D613" s="699"/>
      <c r="E613" s="699"/>
      <c r="F613" s="699"/>
      <c r="G613" s="699"/>
      <c r="H613" s="699"/>
      <c r="I613" s="699"/>
      <c r="J613" s="699"/>
      <c r="K613" s="699"/>
      <c r="L613" s="699"/>
      <c r="M613" s="699"/>
      <c r="N613" s="699"/>
      <c r="O613" s="699"/>
      <c r="P613" s="129"/>
      <c r="Q613" s="129"/>
      <c r="R613" s="129"/>
      <c r="S613" s="181"/>
      <c r="V613" s="83" t="s">
        <v>2273</v>
      </c>
      <c r="W613" s="216" t="str">
        <f>$G$1027&amp;""</f>
        <v/>
      </c>
    </row>
    <row r="614" spans="2:23" ht="15" customHeight="1">
      <c r="B614" s="168"/>
      <c r="C614" s="606" t="s">
        <v>625</v>
      </c>
      <c r="D614" s="606"/>
      <c r="E614" s="606"/>
      <c r="F614" s="606"/>
      <c r="G614" s="606"/>
      <c r="H614" s="606"/>
      <c r="I614" s="606"/>
      <c r="J614" s="606"/>
      <c r="K614" s="606"/>
      <c r="L614" s="606"/>
      <c r="M614" s="606"/>
      <c r="N614" s="606"/>
      <c r="O614" s="606"/>
      <c r="P614" s="606"/>
      <c r="Q614" s="606"/>
      <c r="R614" s="606"/>
      <c r="S614" s="181"/>
      <c r="V614" s="83" t="s">
        <v>2274</v>
      </c>
      <c r="W614" s="216" t="str">
        <f>$G$1028&amp;""</f>
        <v/>
      </c>
    </row>
    <row r="615" spans="2:23" ht="15" customHeight="1">
      <c r="B615" s="168"/>
      <c r="C615" s="606"/>
      <c r="D615" s="606"/>
      <c r="E615" s="606"/>
      <c r="F615" s="606"/>
      <c r="G615" s="606"/>
      <c r="H615" s="606"/>
      <c r="I615" s="606"/>
      <c r="J615" s="606"/>
      <c r="K615" s="606"/>
      <c r="L615" s="606"/>
      <c r="M615" s="606"/>
      <c r="N615" s="606"/>
      <c r="O615" s="606"/>
      <c r="P615" s="606"/>
      <c r="Q615" s="606"/>
      <c r="R615" s="606"/>
      <c r="S615" s="140"/>
      <c r="V615" s="83" t="s">
        <v>2275</v>
      </c>
      <c r="W615" s="216" t="str">
        <f>$G$1029&amp;""</f>
        <v/>
      </c>
    </row>
    <row r="616" spans="2:23" ht="13.2">
      <c r="B616" s="244"/>
      <c r="C616" s="245"/>
      <c r="D616" s="699"/>
      <c r="E616" s="699"/>
      <c r="F616" s="699"/>
      <c r="G616" s="699"/>
      <c r="H616" s="699"/>
      <c r="I616" s="699"/>
      <c r="J616" s="699"/>
      <c r="K616" s="699"/>
      <c r="L616" s="699"/>
      <c r="M616" s="699"/>
      <c r="N616" s="699"/>
      <c r="O616" s="699"/>
      <c r="P616" s="246"/>
      <c r="Q616" s="246"/>
      <c r="R616" s="207"/>
      <c r="S616" s="140"/>
      <c r="V616" s="83" t="s">
        <v>2276</v>
      </c>
      <c r="W616" s="216" t="str">
        <f>$G$1030&amp;""</f>
        <v/>
      </c>
    </row>
    <row r="617" spans="2:23" ht="13.2">
      <c r="B617" s="168"/>
      <c r="C617" s="247"/>
      <c r="D617" s="247"/>
      <c r="E617" s="247"/>
      <c r="F617" s="247"/>
      <c r="G617" s="247"/>
      <c r="H617" s="247"/>
      <c r="I617" s="247"/>
      <c r="J617" s="247"/>
      <c r="K617" s="168"/>
      <c r="L617" s="575" t="s">
        <v>59</v>
      </c>
      <c r="M617" s="576"/>
      <c r="N617" s="577"/>
      <c r="O617" s="575" t="s">
        <v>342</v>
      </c>
      <c r="P617" s="576"/>
      <c r="Q617" s="577"/>
      <c r="R617" s="207"/>
      <c r="S617" s="129"/>
      <c r="V617" s="83" t="s">
        <v>2277</v>
      </c>
      <c r="W617" s="216" t="str">
        <f>$I$1021&amp;""</f>
        <v/>
      </c>
    </row>
    <row r="618" spans="2:23" ht="13.2" customHeight="1">
      <c r="B618" s="129"/>
      <c r="C618" s="824" t="s">
        <v>612</v>
      </c>
      <c r="D618" s="701"/>
      <c r="E618" s="701"/>
      <c r="F618" s="701"/>
      <c r="G618" s="701"/>
      <c r="H618" s="701"/>
      <c r="I618" s="701"/>
      <c r="J618" s="701"/>
      <c r="K618" s="701"/>
      <c r="L618" s="623"/>
      <c r="M618" s="624"/>
      <c r="N618" s="173" t="s">
        <v>600</v>
      </c>
      <c r="O618" s="552"/>
      <c r="P618" s="553"/>
      <c r="Q618" s="554"/>
      <c r="R618" s="207"/>
      <c r="S618" s="134" t="str">
        <f>IF(エラー処理一覧!E17=1,エラー処理一覧!D17,"")</f>
        <v/>
      </c>
      <c r="V618" s="83" t="s">
        <v>2278</v>
      </c>
      <c r="W618" s="216" t="str">
        <f>$I$1022&amp;""</f>
        <v/>
      </c>
    </row>
    <row r="619" spans="2:23" ht="13.2" customHeight="1">
      <c r="B619" s="129"/>
      <c r="C619" s="248"/>
      <c r="D619" s="821" t="s">
        <v>613</v>
      </c>
      <c r="E619" s="822"/>
      <c r="F619" s="822"/>
      <c r="G619" s="822"/>
      <c r="H619" s="822"/>
      <c r="I619" s="822"/>
      <c r="J619" s="822"/>
      <c r="K619" s="823"/>
      <c r="L619" s="623"/>
      <c r="M619" s="624"/>
      <c r="N619" s="173" t="s">
        <v>600</v>
      </c>
      <c r="O619" s="552"/>
      <c r="P619" s="553"/>
      <c r="Q619" s="554"/>
      <c r="R619" s="207"/>
      <c r="S619" s="129"/>
      <c r="V619" s="83" t="s">
        <v>2279</v>
      </c>
      <c r="W619" s="216" t="str">
        <f>$I$1023&amp;""</f>
        <v/>
      </c>
    </row>
    <row r="620" spans="2:23" ht="13.2" customHeight="1">
      <c r="B620" s="129"/>
      <c r="C620" s="701" t="s">
        <v>614</v>
      </c>
      <c r="D620" s="701"/>
      <c r="E620" s="701"/>
      <c r="F620" s="701"/>
      <c r="G620" s="701"/>
      <c r="H620" s="701"/>
      <c r="I620" s="701"/>
      <c r="J620" s="701"/>
      <c r="K620" s="701"/>
      <c r="L620" s="623"/>
      <c r="M620" s="624"/>
      <c r="N620" s="173" t="s">
        <v>607</v>
      </c>
      <c r="O620" s="552"/>
      <c r="P620" s="553"/>
      <c r="Q620" s="554"/>
      <c r="R620" s="207"/>
      <c r="S620" s="129"/>
      <c r="V620" s="83" t="s">
        <v>2280</v>
      </c>
      <c r="W620" s="216" t="str">
        <f>$I$1024&amp;""</f>
        <v/>
      </c>
    </row>
    <row r="621" spans="2:23" ht="15" customHeight="1">
      <c r="B621" s="129"/>
      <c r="C621" s="136"/>
      <c r="D621" s="129"/>
      <c r="E621" s="129"/>
      <c r="F621" s="129"/>
      <c r="G621" s="129"/>
      <c r="H621" s="129"/>
      <c r="I621" s="129"/>
      <c r="J621" s="129"/>
      <c r="K621" s="129"/>
      <c r="L621" s="129"/>
      <c r="M621" s="129"/>
      <c r="N621" s="129"/>
      <c r="O621" s="129"/>
      <c r="P621" s="129"/>
      <c r="Q621" s="129"/>
      <c r="R621" s="129"/>
      <c r="S621" s="129"/>
      <c r="V621" s="83" t="s">
        <v>2281</v>
      </c>
      <c r="W621" s="216" t="str">
        <f>$I$1025&amp;""</f>
        <v/>
      </c>
    </row>
    <row r="622" spans="2:23" ht="16.5" customHeight="1">
      <c r="B622" s="168"/>
      <c r="C622" s="699" t="s">
        <v>604</v>
      </c>
      <c r="D622" s="699"/>
      <c r="E622" s="699"/>
      <c r="F622" s="699"/>
      <c r="G622" s="699"/>
      <c r="H622" s="699"/>
      <c r="I622" s="699"/>
      <c r="J622" s="699"/>
      <c r="K622" s="699"/>
      <c r="L622" s="699"/>
      <c r="M622" s="699"/>
      <c r="N622" s="699"/>
      <c r="O622" s="699"/>
      <c r="P622" s="699"/>
      <c r="Q622" s="699"/>
      <c r="R622" s="699"/>
      <c r="S622" s="699"/>
      <c r="V622" s="83" t="s">
        <v>2282</v>
      </c>
      <c r="W622" s="216" t="str">
        <f>$I$1026&amp;""</f>
        <v/>
      </c>
    </row>
    <row r="623" spans="2:23" ht="15" customHeight="1">
      <c r="B623" s="129"/>
      <c r="C623" s="789" t="s">
        <v>423</v>
      </c>
      <c r="D623" s="790"/>
      <c r="E623" s="790"/>
      <c r="F623" s="790"/>
      <c r="G623" s="790"/>
      <c r="H623" s="790"/>
      <c r="I623" s="790"/>
      <c r="J623" s="790"/>
      <c r="K623" s="790"/>
      <c r="L623" s="790"/>
      <c r="M623" s="791"/>
      <c r="N623" s="140"/>
      <c r="O623" s="140"/>
      <c r="P623" s="140"/>
      <c r="Q623" s="140"/>
      <c r="R623" s="140"/>
      <c r="S623" s="129"/>
      <c r="V623" s="83" t="s">
        <v>2283</v>
      </c>
      <c r="W623" s="216" t="str">
        <f>$I$1027&amp;""</f>
        <v/>
      </c>
    </row>
    <row r="624" spans="2:23" ht="13.2">
      <c r="B624" s="129"/>
      <c r="C624" s="792"/>
      <c r="D624" s="793"/>
      <c r="E624" s="793"/>
      <c r="F624" s="793"/>
      <c r="G624" s="793"/>
      <c r="H624" s="793"/>
      <c r="I624" s="793"/>
      <c r="J624" s="793"/>
      <c r="K624" s="793"/>
      <c r="L624" s="793"/>
      <c r="M624" s="794"/>
      <c r="N624" s="140"/>
      <c r="O624" s="140"/>
      <c r="P624" s="140"/>
      <c r="Q624" s="140"/>
      <c r="R624" s="140"/>
      <c r="S624" s="129"/>
      <c r="V624" s="83" t="s">
        <v>2284</v>
      </c>
      <c r="W624" s="216" t="str">
        <f>$I$1028&amp;""</f>
        <v/>
      </c>
    </row>
    <row r="625" spans="2:23" ht="15" customHeight="1">
      <c r="B625" s="129"/>
      <c r="C625" s="140"/>
      <c r="D625" s="140"/>
      <c r="E625" s="140"/>
      <c r="F625" s="140"/>
      <c r="G625" s="140"/>
      <c r="H625" s="140"/>
      <c r="I625" s="140"/>
      <c r="J625" s="140"/>
      <c r="K625" s="140"/>
      <c r="L625" s="140"/>
      <c r="M625" s="140"/>
      <c r="N625" s="129"/>
      <c r="O625" s="244"/>
      <c r="P625" s="244"/>
      <c r="Q625" s="249"/>
      <c r="R625" s="249"/>
      <c r="S625" s="244"/>
      <c r="V625" s="83" t="s">
        <v>2285</v>
      </c>
      <c r="W625" s="216" t="str">
        <f>$I$1029&amp;""</f>
        <v/>
      </c>
    </row>
    <row r="626" spans="2:23" ht="30" customHeight="1">
      <c r="B626" s="129"/>
      <c r="C626" s="776" t="s">
        <v>605</v>
      </c>
      <c r="D626" s="664"/>
      <c r="E626" s="664"/>
      <c r="F626" s="664"/>
      <c r="G626" s="664"/>
      <c r="H626" s="664"/>
      <c r="I626" s="664"/>
      <c r="J626" s="664"/>
      <c r="K626" s="664"/>
      <c r="L626" s="673" t="s">
        <v>259</v>
      </c>
      <c r="M626" s="674"/>
      <c r="N626" s="129"/>
      <c r="O626" s="244"/>
      <c r="P626" s="244"/>
      <c r="Q626" s="249"/>
      <c r="R626" s="249"/>
      <c r="S626" s="244"/>
      <c r="V626" s="83" t="s">
        <v>2286</v>
      </c>
      <c r="W626" s="216" t="str">
        <f>$I$1030&amp;""</f>
        <v/>
      </c>
    </row>
    <row r="627" spans="2:23" ht="15" customHeight="1">
      <c r="B627" s="129"/>
      <c r="C627" s="667"/>
      <c r="D627" s="817"/>
      <c r="E627" s="817"/>
      <c r="F627" s="817"/>
      <c r="G627" s="817"/>
      <c r="H627" s="817"/>
      <c r="I627" s="817"/>
      <c r="J627" s="817"/>
      <c r="K627" s="817"/>
      <c r="L627" s="674"/>
      <c r="M627" s="674"/>
      <c r="N627" s="129"/>
      <c r="O627" s="244"/>
      <c r="P627" s="244"/>
      <c r="Q627" s="249"/>
      <c r="R627" s="249"/>
      <c r="S627" s="244"/>
      <c r="V627" s="83" t="s">
        <v>2287</v>
      </c>
      <c r="W627" s="216" t="str">
        <f>$K$1021&amp;""</f>
        <v/>
      </c>
    </row>
    <row r="628" spans="2:23" ht="13.2">
      <c r="B628" s="129"/>
      <c r="C628" s="818" t="s">
        <v>615</v>
      </c>
      <c r="D628" s="818"/>
      <c r="E628" s="818"/>
      <c r="F628" s="818"/>
      <c r="G628" s="818"/>
      <c r="H628" s="818"/>
      <c r="I628" s="818"/>
      <c r="J628" s="818"/>
      <c r="K628" s="818"/>
      <c r="L628" s="819"/>
      <c r="M628" s="820"/>
      <c r="N628" s="129"/>
      <c r="O628" s="244"/>
      <c r="P628" s="244"/>
      <c r="Q628" s="249"/>
      <c r="R628" s="249"/>
      <c r="S628" s="244"/>
      <c r="V628" s="83" t="s">
        <v>2288</v>
      </c>
      <c r="W628" s="216" t="str">
        <f>$K$1022&amp;""</f>
        <v/>
      </c>
    </row>
    <row r="629" spans="2:23" ht="13.2">
      <c r="B629" s="129"/>
      <c r="C629" s="818" t="s">
        <v>616</v>
      </c>
      <c r="D629" s="818"/>
      <c r="E629" s="818"/>
      <c r="F629" s="818"/>
      <c r="G629" s="818"/>
      <c r="H629" s="818"/>
      <c r="I629" s="818"/>
      <c r="J629" s="818"/>
      <c r="K629" s="818"/>
      <c r="L629" s="819"/>
      <c r="M629" s="820"/>
      <c r="N629" s="129"/>
      <c r="O629" s="244"/>
      <c r="P629" s="244"/>
      <c r="Q629" s="249"/>
      <c r="R629" s="249"/>
      <c r="S629" s="244"/>
      <c r="V629" s="83" t="s">
        <v>2289</v>
      </c>
      <c r="W629" s="216" t="str">
        <f>$K$1023&amp;""</f>
        <v/>
      </c>
    </row>
    <row r="630" spans="2:23" ht="13.2">
      <c r="B630" s="129"/>
      <c r="C630" s="818" t="s">
        <v>617</v>
      </c>
      <c r="D630" s="818"/>
      <c r="E630" s="818"/>
      <c r="F630" s="818"/>
      <c r="G630" s="818"/>
      <c r="H630" s="818"/>
      <c r="I630" s="818"/>
      <c r="J630" s="818"/>
      <c r="K630" s="818"/>
      <c r="L630" s="819"/>
      <c r="M630" s="820"/>
      <c r="N630" s="129"/>
      <c r="O630" s="244"/>
      <c r="P630" s="244"/>
      <c r="Q630" s="249"/>
      <c r="R630" s="249"/>
      <c r="S630" s="244"/>
      <c r="V630" s="83" t="s">
        <v>2290</v>
      </c>
      <c r="W630" s="216" t="str">
        <f>$K$1024&amp;""</f>
        <v/>
      </c>
    </row>
    <row r="631" spans="2:23" ht="13.2">
      <c r="B631" s="129"/>
      <c r="C631" s="818" t="s">
        <v>618</v>
      </c>
      <c r="D631" s="818"/>
      <c r="E631" s="818"/>
      <c r="F631" s="818"/>
      <c r="G631" s="818"/>
      <c r="H631" s="818"/>
      <c r="I631" s="818"/>
      <c r="J631" s="818"/>
      <c r="K631" s="818"/>
      <c r="L631" s="819"/>
      <c r="M631" s="820"/>
      <c r="N631" s="129"/>
      <c r="O631" s="244"/>
      <c r="P631" s="244"/>
      <c r="Q631" s="249"/>
      <c r="R631" s="249"/>
      <c r="S631" s="244"/>
      <c r="V631" s="83" t="s">
        <v>2291</v>
      </c>
      <c r="W631" s="216" t="str">
        <f>$K$1025&amp;""</f>
        <v/>
      </c>
    </row>
    <row r="632" spans="2:23" ht="13.2">
      <c r="B632" s="129"/>
      <c r="C632" s="818" t="s">
        <v>619</v>
      </c>
      <c r="D632" s="818"/>
      <c r="E632" s="818"/>
      <c r="F632" s="818"/>
      <c r="G632" s="818"/>
      <c r="H632" s="818"/>
      <c r="I632" s="818"/>
      <c r="J632" s="818"/>
      <c r="K632" s="818"/>
      <c r="L632" s="819"/>
      <c r="M632" s="820"/>
      <c r="N632" s="129"/>
      <c r="O632" s="244"/>
      <c r="P632" s="244"/>
      <c r="Q632" s="249"/>
      <c r="R632" s="249"/>
      <c r="S632" s="244"/>
      <c r="V632" s="83" t="s">
        <v>2292</v>
      </c>
      <c r="W632" s="216" t="str">
        <f>$K$1026&amp;""</f>
        <v/>
      </c>
    </row>
    <row r="633" spans="2:23" ht="13.2">
      <c r="B633" s="129"/>
      <c r="C633" s="818" t="s">
        <v>626</v>
      </c>
      <c r="D633" s="818"/>
      <c r="E633" s="818"/>
      <c r="F633" s="818"/>
      <c r="G633" s="818"/>
      <c r="H633" s="818"/>
      <c r="I633" s="818"/>
      <c r="J633" s="818"/>
      <c r="K633" s="818"/>
      <c r="L633" s="819"/>
      <c r="M633" s="820"/>
      <c r="N633" s="129"/>
      <c r="O633" s="244"/>
      <c r="P633" s="244"/>
      <c r="Q633" s="249"/>
      <c r="R633" s="249"/>
      <c r="S633" s="244"/>
      <c r="V633" s="83" t="s">
        <v>2293</v>
      </c>
      <c r="W633" s="216" t="str">
        <f>$K$1027&amp;""</f>
        <v/>
      </c>
    </row>
    <row r="634" spans="2:23" ht="13.2">
      <c r="B634" s="129"/>
      <c r="C634" s="818" t="s">
        <v>620</v>
      </c>
      <c r="D634" s="818"/>
      <c r="E634" s="818"/>
      <c r="F634" s="818"/>
      <c r="G634" s="818"/>
      <c r="H634" s="818"/>
      <c r="I634" s="818"/>
      <c r="J634" s="818"/>
      <c r="K634" s="818"/>
      <c r="L634" s="819"/>
      <c r="M634" s="820"/>
      <c r="N634" s="129"/>
      <c r="O634" s="244"/>
      <c r="P634" s="244"/>
      <c r="Q634" s="249"/>
      <c r="R634" s="249"/>
      <c r="S634" s="244"/>
      <c r="V634" s="83" t="s">
        <v>2294</v>
      </c>
      <c r="W634" s="216" t="str">
        <f>$K$1028&amp;""</f>
        <v/>
      </c>
    </row>
    <row r="635" spans="2:23" ht="13.2">
      <c r="B635" s="129"/>
      <c r="C635" s="818" t="s">
        <v>621</v>
      </c>
      <c r="D635" s="818"/>
      <c r="E635" s="818"/>
      <c r="F635" s="818"/>
      <c r="G635" s="818"/>
      <c r="H635" s="818"/>
      <c r="I635" s="818"/>
      <c r="J635" s="818"/>
      <c r="K635" s="818"/>
      <c r="L635" s="819"/>
      <c r="M635" s="820"/>
      <c r="N635" s="129"/>
      <c r="O635" s="244"/>
      <c r="P635" s="244"/>
      <c r="Q635" s="249"/>
      <c r="R635" s="249"/>
      <c r="S635" s="244"/>
      <c r="V635" s="83" t="s">
        <v>2295</v>
      </c>
      <c r="W635" s="216" t="str">
        <f>$K$1029&amp;""</f>
        <v/>
      </c>
    </row>
    <row r="636" spans="2:23" ht="13.2">
      <c r="B636" s="129"/>
      <c r="C636" s="818" t="s">
        <v>622</v>
      </c>
      <c r="D636" s="818"/>
      <c r="E636" s="818"/>
      <c r="F636" s="818"/>
      <c r="G636" s="818"/>
      <c r="H636" s="818"/>
      <c r="I636" s="818"/>
      <c r="J636" s="818"/>
      <c r="K636" s="818"/>
      <c r="L636" s="819"/>
      <c r="M636" s="820"/>
      <c r="N636" s="129"/>
      <c r="O636" s="244"/>
      <c r="P636" s="244"/>
      <c r="Q636" s="249"/>
      <c r="R636" s="249"/>
      <c r="S636" s="244"/>
      <c r="V636" s="83" t="s">
        <v>2296</v>
      </c>
      <c r="W636" s="216" t="str">
        <f>$K$1030&amp;""</f>
        <v/>
      </c>
    </row>
    <row r="637" spans="2:23" ht="13.2">
      <c r="B637" s="129"/>
      <c r="C637" s="818" t="s">
        <v>635</v>
      </c>
      <c r="D637" s="818"/>
      <c r="E637" s="818"/>
      <c r="F637" s="818"/>
      <c r="G637" s="818"/>
      <c r="H637" s="818"/>
      <c r="I637" s="818"/>
      <c r="J637" s="818"/>
      <c r="K637" s="818"/>
      <c r="L637" s="819"/>
      <c r="M637" s="820"/>
      <c r="N637" s="129"/>
      <c r="O637" s="244"/>
      <c r="P637" s="244"/>
      <c r="Q637" s="249"/>
      <c r="R637" s="249"/>
      <c r="S637" s="244"/>
      <c r="V637" s="83" t="s">
        <v>2297</v>
      </c>
      <c r="W637" s="216" t="str">
        <f>$M$1021&amp;""</f>
        <v/>
      </c>
    </row>
    <row r="638" spans="2:23" ht="13.2">
      <c r="B638" s="129"/>
      <c r="C638" s="818" t="s">
        <v>623</v>
      </c>
      <c r="D638" s="818"/>
      <c r="E638" s="818"/>
      <c r="F638" s="818"/>
      <c r="G638" s="818"/>
      <c r="H638" s="818"/>
      <c r="I638" s="818"/>
      <c r="J638" s="818"/>
      <c r="K638" s="818"/>
      <c r="L638" s="819"/>
      <c r="M638" s="820"/>
      <c r="N638" s="129"/>
      <c r="O638" s="244"/>
      <c r="P638" s="244"/>
      <c r="Q638" s="249"/>
      <c r="R638" s="249"/>
      <c r="S638" s="244"/>
      <c r="V638" s="83" t="s">
        <v>2298</v>
      </c>
      <c r="W638" s="216" t="str">
        <f>$M$1022&amp;""</f>
        <v/>
      </c>
    </row>
    <row r="639" spans="2:23" ht="13.2">
      <c r="B639" s="129"/>
      <c r="C639" s="818" t="s">
        <v>624</v>
      </c>
      <c r="D639" s="818"/>
      <c r="E639" s="818"/>
      <c r="F639" s="818"/>
      <c r="G639" s="818"/>
      <c r="H639" s="818"/>
      <c r="I639" s="818"/>
      <c r="J639" s="818"/>
      <c r="K639" s="818"/>
      <c r="L639" s="819"/>
      <c r="M639" s="820"/>
      <c r="N639" s="129"/>
      <c r="O639" s="244"/>
      <c r="P639" s="244"/>
      <c r="Q639" s="249"/>
      <c r="R639" s="249"/>
      <c r="S639" s="244"/>
      <c r="V639" s="83" t="s">
        <v>2299</v>
      </c>
      <c r="W639" s="216" t="str">
        <f>$M$1023&amp;""</f>
        <v/>
      </c>
    </row>
    <row r="640" spans="2:23" ht="13.2">
      <c r="B640" s="129"/>
      <c r="C640" s="818" t="s">
        <v>632</v>
      </c>
      <c r="D640" s="818"/>
      <c r="E640" s="818"/>
      <c r="F640" s="818"/>
      <c r="G640" s="818"/>
      <c r="H640" s="818"/>
      <c r="I640" s="818"/>
      <c r="J640" s="818"/>
      <c r="K640" s="818"/>
      <c r="L640" s="819"/>
      <c r="M640" s="820"/>
      <c r="N640" s="129"/>
      <c r="O640" s="244"/>
      <c r="P640" s="244"/>
      <c r="Q640" s="249"/>
      <c r="R640" s="249"/>
      <c r="S640" s="244"/>
      <c r="V640" s="83" t="s">
        <v>2300</v>
      </c>
      <c r="W640" s="216" t="str">
        <f>$M$1024&amp;""</f>
        <v/>
      </c>
    </row>
    <row r="641" spans="2:23" ht="13.2">
      <c r="B641" s="129"/>
      <c r="C641" s="828" t="s">
        <v>629</v>
      </c>
      <c r="D641" s="660"/>
      <c r="E641" s="660"/>
      <c r="F641" s="660"/>
      <c r="G641" s="660"/>
      <c r="H641" s="660"/>
      <c r="I641" s="660"/>
      <c r="J641" s="660"/>
      <c r="K641" s="660"/>
      <c r="L641" s="819"/>
      <c r="M641" s="820"/>
      <c r="N641" s="137"/>
      <c r="O641" s="244"/>
      <c r="P641" s="244"/>
      <c r="Q641" s="249"/>
      <c r="R641" s="249"/>
      <c r="S641" s="244"/>
      <c r="V641" s="83" t="s">
        <v>2301</v>
      </c>
      <c r="W641" s="216" t="str">
        <f>$M$1025&amp;""</f>
        <v/>
      </c>
    </row>
    <row r="642" spans="2:23" ht="13.2">
      <c r="B642" s="129"/>
      <c r="C642" s="660" t="s">
        <v>198</v>
      </c>
      <c r="D642" s="660"/>
      <c r="E642" s="660"/>
      <c r="F642" s="660"/>
      <c r="G642" s="660"/>
      <c r="H642" s="660"/>
      <c r="I642" s="660"/>
      <c r="J642" s="660"/>
      <c r="K642" s="660"/>
      <c r="L642" s="819"/>
      <c r="M642" s="820"/>
      <c r="N642" s="137"/>
      <c r="O642" s="244"/>
      <c r="P642" s="244"/>
      <c r="Q642" s="249"/>
      <c r="R642" s="249"/>
      <c r="S642" s="244"/>
      <c r="V642" s="83" t="s">
        <v>2302</v>
      </c>
      <c r="W642" s="216" t="str">
        <f>$M$1026&amp;""</f>
        <v/>
      </c>
    </row>
    <row r="643" spans="2:23" ht="13.2">
      <c r="B643" s="129"/>
      <c r="C643" s="129" t="s">
        <v>178</v>
      </c>
      <c r="D643" s="129"/>
      <c r="E643" s="129"/>
      <c r="F643" s="129"/>
      <c r="G643" s="129"/>
      <c r="H643" s="129"/>
      <c r="I643" s="129"/>
      <c r="J643" s="129"/>
      <c r="K643" s="129"/>
      <c r="L643" s="129"/>
      <c r="M643" s="129"/>
      <c r="N643" s="129"/>
      <c r="O643" s="129"/>
      <c r="P643" s="129"/>
      <c r="Q643" s="129"/>
      <c r="R643" s="129"/>
      <c r="S643" s="137"/>
      <c r="V643" s="83" t="s">
        <v>2303</v>
      </c>
      <c r="W643" s="216" t="str">
        <f>$M$1027&amp;""</f>
        <v/>
      </c>
    </row>
    <row r="644" spans="2:23" ht="31.2" customHeight="1">
      <c r="B644" s="129"/>
      <c r="C644" s="718"/>
      <c r="D644" s="719"/>
      <c r="E644" s="719"/>
      <c r="F644" s="719"/>
      <c r="G644" s="719"/>
      <c r="H644" s="719"/>
      <c r="I644" s="719"/>
      <c r="J644" s="719"/>
      <c r="K644" s="719"/>
      <c r="L644" s="719"/>
      <c r="M644" s="719"/>
      <c r="N644" s="719"/>
      <c r="O644" s="719"/>
      <c r="P644" s="719"/>
      <c r="Q644" s="719"/>
      <c r="R644" s="720"/>
      <c r="S644" s="137"/>
      <c r="V644" s="83" t="s">
        <v>2304</v>
      </c>
      <c r="W644" s="216" t="str">
        <f>$M$1028&amp;""</f>
        <v/>
      </c>
    </row>
    <row r="645" spans="2:23" ht="13.2">
      <c r="B645" s="168"/>
      <c r="C645" s="136"/>
      <c r="D645" s="137"/>
      <c r="E645" s="137"/>
      <c r="F645" s="137"/>
      <c r="G645" s="137"/>
      <c r="H645" s="137"/>
      <c r="I645" s="137"/>
      <c r="J645" s="137"/>
      <c r="K645" s="137"/>
      <c r="L645" s="137"/>
      <c r="M645" s="137"/>
      <c r="N645" s="137"/>
      <c r="O645" s="137"/>
      <c r="P645" s="137"/>
      <c r="Q645" s="137"/>
      <c r="R645" s="137"/>
      <c r="S645" s="129"/>
      <c r="V645" s="83" t="s">
        <v>2305</v>
      </c>
      <c r="W645" s="216" t="str">
        <f>$M$1029&amp;""</f>
        <v/>
      </c>
    </row>
    <row r="646" spans="2:23" ht="13.2">
      <c r="B646" s="129"/>
      <c r="C646" s="244"/>
      <c r="D646" s="244"/>
      <c r="E646" s="244"/>
      <c r="F646" s="244"/>
      <c r="G646" s="244"/>
      <c r="H646" s="244"/>
      <c r="I646" s="244"/>
      <c r="J646" s="244"/>
      <c r="K646" s="244"/>
      <c r="L646" s="244"/>
      <c r="M646" s="244"/>
      <c r="N646" s="244"/>
      <c r="O646" s="244"/>
      <c r="P646" s="244"/>
      <c r="Q646" s="244"/>
      <c r="R646" s="244"/>
      <c r="S646" s="244"/>
      <c r="V646" s="83" t="s">
        <v>2306</v>
      </c>
      <c r="W646" s="216" t="str">
        <f>$M$1030&amp;""</f>
        <v/>
      </c>
    </row>
    <row r="647" spans="2:23" ht="12" customHeight="1">
      <c r="B647" s="129"/>
      <c r="C647" s="829" t="s">
        <v>3369</v>
      </c>
      <c r="D647" s="829"/>
      <c r="E647" s="829"/>
      <c r="F647" s="829"/>
      <c r="G647" s="829"/>
      <c r="H647" s="829"/>
      <c r="I647" s="829"/>
      <c r="J647" s="829"/>
      <c r="K647" s="829"/>
      <c r="L647" s="829"/>
      <c r="M647" s="829"/>
      <c r="N647" s="829"/>
      <c r="O647" s="829"/>
      <c r="P647" s="829"/>
      <c r="Q647" s="829"/>
      <c r="R647" s="829"/>
      <c r="S647" s="829"/>
      <c r="V647" s="83" t="s">
        <v>2307</v>
      </c>
      <c r="W647" s="216" t="str">
        <f>$O$1039&amp;""</f>
        <v/>
      </c>
    </row>
    <row r="648" spans="2:23" ht="13.2">
      <c r="B648" s="129"/>
      <c r="C648" s="829"/>
      <c r="D648" s="829"/>
      <c r="E648" s="829"/>
      <c r="F648" s="829"/>
      <c r="G648" s="829"/>
      <c r="H648" s="829"/>
      <c r="I648" s="829"/>
      <c r="J648" s="829"/>
      <c r="K648" s="829"/>
      <c r="L648" s="829"/>
      <c r="M648" s="829"/>
      <c r="N648" s="829"/>
      <c r="O648" s="829"/>
      <c r="P648" s="829"/>
      <c r="Q648" s="829"/>
      <c r="R648" s="829"/>
      <c r="S648" s="829"/>
      <c r="V648" s="83" t="s">
        <v>2308</v>
      </c>
      <c r="W648" s="216" t="str">
        <f>$O$1044&amp;""</f>
        <v/>
      </c>
    </row>
    <row r="649" spans="2:23" ht="13.2">
      <c r="B649" s="129"/>
      <c r="C649" s="830" t="s">
        <v>193</v>
      </c>
      <c r="D649" s="831"/>
      <c r="E649" s="831"/>
      <c r="F649" s="831"/>
      <c r="G649" s="831"/>
      <c r="H649" s="831"/>
      <c r="I649" s="831"/>
      <c r="J649" s="831"/>
      <c r="K649" s="831"/>
      <c r="L649" s="832"/>
      <c r="M649" s="569" t="s">
        <v>458</v>
      </c>
      <c r="N649" s="571"/>
      <c r="O649" s="250"/>
      <c r="P649" s="129"/>
      <c r="Q649" s="129"/>
      <c r="R649" s="129"/>
      <c r="S649" s="129"/>
      <c r="V649" s="83" t="s">
        <v>2309</v>
      </c>
      <c r="W649" s="216" t="str">
        <f>$I$1050&amp;""</f>
        <v/>
      </c>
    </row>
    <row r="650" spans="2:23" ht="13.2">
      <c r="B650" s="129"/>
      <c r="C650" s="825" t="s">
        <v>633</v>
      </c>
      <c r="D650" s="826"/>
      <c r="E650" s="826"/>
      <c r="F650" s="826"/>
      <c r="G650" s="826"/>
      <c r="H650" s="826"/>
      <c r="I650" s="826"/>
      <c r="J650" s="826"/>
      <c r="K650" s="826"/>
      <c r="L650" s="827"/>
      <c r="M650" s="778"/>
      <c r="N650" s="779"/>
      <c r="O650" s="129"/>
      <c r="P650" s="129"/>
      <c r="Q650" s="129"/>
      <c r="R650" s="129"/>
      <c r="S650" s="129"/>
      <c r="V650" s="83" t="s">
        <v>2310</v>
      </c>
      <c r="W650" s="216" t="str">
        <f>$I$1051&amp;""</f>
        <v/>
      </c>
    </row>
    <row r="651" spans="2:23" ht="13.2">
      <c r="B651" s="129"/>
      <c r="C651" s="825" t="s">
        <v>602</v>
      </c>
      <c r="D651" s="826"/>
      <c r="E651" s="826"/>
      <c r="F651" s="826"/>
      <c r="G651" s="826"/>
      <c r="H651" s="826"/>
      <c r="I651" s="826"/>
      <c r="J651" s="826"/>
      <c r="K651" s="826"/>
      <c r="L651" s="827"/>
      <c r="M651" s="778"/>
      <c r="N651" s="779"/>
      <c r="O651" s="129"/>
      <c r="P651" s="129"/>
      <c r="Q651" s="129"/>
      <c r="R651" s="129"/>
      <c r="S651" s="129"/>
      <c r="V651" s="83" t="s">
        <v>2311</v>
      </c>
      <c r="W651" s="216" t="str">
        <f>$I$1052&amp;""</f>
        <v/>
      </c>
    </row>
    <row r="652" spans="2:23" ht="13.2">
      <c r="B652" s="129"/>
      <c r="C652" s="825" t="s">
        <v>634</v>
      </c>
      <c r="D652" s="826"/>
      <c r="E652" s="826"/>
      <c r="F652" s="826"/>
      <c r="G652" s="826"/>
      <c r="H652" s="826"/>
      <c r="I652" s="826"/>
      <c r="J652" s="826"/>
      <c r="K652" s="826"/>
      <c r="L652" s="827"/>
      <c r="M652" s="778"/>
      <c r="N652" s="779"/>
      <c r="O652" s="129"/>
      <c r="P652" s="129"/>
      <c r="Q652" s="129"/>
      <c r="R652" s="129"/>
      <c r="S652" s="129"/>
      <c r="V652" s="83" t="s">
        <v>2312</v>
      </c>
      <c r="W652" s="216" t="str">
        <f>$I$1053&amp;""</f>
        <v/>
      </c>
    </row>
    <row r="653" spans="2:23" ht="13.2">
      <c r="B653" s="129"/>
      <c r="C653" s="825" t="s">
        <v>608</v>
      </c>
      <c r="D653" s="826"/>
      <c r="E653" s="826"/>
      <c r="F653" s="826"/>
      <c r="G653" s="826"/>
      <c r="H653" s="826"/>
      <c r="I653" s="826"/>
      <c r="J653" s="826"/>
      <c r="K653" s="826"/>
      <c r="L653" s="827"/>
      <c r="M653" s="778"/>
      <c r="N653" s="779"/>
      <c r="O653" s="129"/>
      <c r="P653" s="129"/>
      <c r="Q653" s="129"/>
      <c r="R653" s="129"/>
      <c r="S653" s="129"/>
      <c r="V653" s="83" t="s">
        <v>2313</v>
      </c>
      <c r="W653" s="216" t="str">
        <f>$I$1054&amp;""</f>
        <v/>
      </c>
    </row>
    <row r="654" spans="2:23" ht="13.2">
      <c r="B654" s="129"/>
      <c r="C654" s="825" t="s">
        <v>609</v>
      </c>
      <c r="D654" s="826"/>
      <c r="E654" s="826"/>
      <c r="F654" s="826"/>
      <c r="G654" s="826"/>
      <c r="H654" s="826"/>
      <c r="I654" s="826"/>
      <c r="J654" s="826"/>
      <c r="K654" s="826"/>
      <c r="L654" s="827"/>
      <c r="M654" s="778"/>
      <c r="N654" s="779"/>
      <c r="O654" s="129"/>
      <c r="P654" s="129"/>
      <c r="Q654" s="129"/>
      <c r="R654" s="129"/>
      <c r="S654" s="129"/>
      <c r="V654" s="83" t="s">
        <v>2314</v>
      </c>
      <c r="W654" s="216" t="str">
        <f>$I$1055&amp;""</f>
        <v/>
      </c>
    </row>
    <row r="655" spans="2:23" ht="13.2">
      <c r="B655" s="129"/>
      <c r="C655" s="825" t="s">
        <v>610</v>
      </c>
      <c r="D655" s="826"/>
      <c r="E655" s="826"/>
      <c r="F655" s="826"/>
      <c r="G655" s="826"/>
      <c r="H655" s="826"/>
      <c r="I655" s="826"/>
      <c r="J655" s="826"/>
      <c r="K655" s="826"/>
      <c r="L655" s="827"/>
      <c r="M655" s="778"/>
      <c r="N655" s="779"/>
      <c r="O655" s="129"/>
      <c r="P655" s="129"/>
      <c r="Q655" s="129"/>
      <c r="R655" s="129"/>
      <c r="S655" s="129"/>
      <c r="V655" s="83" t="s">
        <v>2315</v>
      </c>
      <c r="W655" s="216" t="str">
        <f>$I$1056&amp;""</f>
        <v/>
      </c>
    </row>
    <row r="656" spans="2:23" ht="13.2">
      <c r="B656" s="129"/>
      <c r="C656" s="825" t="s">
        <v>611</v>
      </c>
      <c r="D656" s="826"/>
      <c r="E656" s="826"/>
      <c r="F656" s="826"/>
      <c r="G656" s="826"/>
      <c r="H656" s="826"/>
      <c r="I656" s="826"/>
      <c r="J656" s="826"/>
      <c r="K656" s="826"/>
      <c r="L656" s="827"/>
      <c r="M656" s="778"/>
      <c r="N656" s="779"/>
      <c r="O656" s="129"/>
      <c r="P656" s="129"/>
      <c r="Q656" s="129"/>
      <c r="R656" s="129"/>
      <c r="S656" s="129"/>
      <c r="V656" s="83" t="s">
        <v>2316</v>
      </c>
      <c r="W656" s="216" t="str">
        <f>$I$1057&amp;""</f>
        <v/>
      </c>
    </row>
    <row r="657" spans="2:23" ht="13.2">
      <c r="B657" s="129"/>
      <c r="C657" s="825" t="s">
        <v>630</v>
      </c>
      <c r="D657" s="826"/>
      <c r="E657" s="826"/>
      <c r="F657" s="826"/>
      <c r="G657" s="826"/>
      <c r="H657" s="826"/>
      <c r="I657" s="826"/>
      <c r="J657" s="826"/>
      <c r="K657" s="826"/>
      <c r="L657" s="827"/>
      <c r="M657" s="778"/>
      <c r="N657" s="779"/>
      <c r="O657" s="129"/>
      <c r="P657" s="129"/>
      <c r="Q657" s="129"/>
      <c r="R657" s="129"/>
      <c r="S657" s="129"/>
      <c r="V657" s="83" t="s">
        <v>2317</v>
      </c>
      <c r="W657" s="216" t="str">
        <f>$I$1058&amp;""</f>
        <v/>
      </c>
    </row>
    <row r="658" spans="2:23" ht="13.2">
      <c r="B658" s="129"/>
      <c r="C658" s="825" t="s">
        <v>631</v>
      </c>
      <c r="D658" s="826"/>
      <c r="E658" s="826"/>
      <c r="F658" s="826"/>
      <c r="G658" s="826"/>
      <c r="H658" s="826"/>
      <c r="I658" s="826"/>
      <c r="J658" s="826"/>
      <c r="K658" s="826"/>
      <c r="L658" s="827"/>
      <c r="M658" s="778"/>
      <c r="N658" s="779"/>
      <c r="O658" s="129"/>
      <c r="P658" s="129"/>
      <c r="Q658" s="129"/>
      <c r="R658" s="129"/>
      <c r="S658" s="129"/>
      <c r="V658" s="83" t="s">
        <v>2318</v>
      </c>
      <c r="W658" s="216" t="str">
        <f>$L$1050&amp;""</f>
        <v/>
      </c>
    </row>
    <row r="659" spans="2:23" ht="13.2">
      <c r="B659" s="244"/>
      <c r="C659" s="129" t="s">
        <v>56</v>
      </c>
      <c r="D659" s="129"/>
      <c r="E659" s="129"/>
      <c r="F659" s="129"/>
      <c r="G659" s="251"/>
      <c r="H659" s="129"/>
      <c r="I659" s="129"/>
      <c r="J659" s="129"/>
      <c r="K659" s="129"/>
      <c r="L659" s="129"/>
      <c r="M659" s="187"/>
      <c r="N659" s="187"/>
      <c r="O659" s="252"/>
      <c r="P659" s="252"/>
      <c r="Q659" s="129"/>
      <c r="R659" s="129"/>
      <c r="S659" s="129"/>
      <c r="V659" s="83" t="s">
        <v>2319</v>
      </c>
      <c r="W659" s="216" t="str">
        <f>$L$1051&amp;""</f>
        <v/>
      </c>
    </row>
    <row r="660" spans="2:23" ht="31.2" customHeight="1">
      <c r="B660" s="244"/>
      <c r="C660" s="718"/>
      <c r="D660" s="719"/>
      <c r="E660" s="719"/>
      <c r="F660" s="719"/>
      <c r="G660" s="719"/>
      <c r="H660" s="719"/>
      <c r="I660" s="719"/>
      <c r="J660" s="719"/>
      <c r="K660" s="719"/>
      <c r="L660" s="719"/>
      <c r="M660" s="719"/>
      <c r="N660" s="719"/>
      <c r="O660" s="719"/>
      <c r="P660" s="719"/>
      <c r="Q660" s="719"/>
      <c r="R660" s="720"/>
      <c r="S660" s="129"/>
      <c r="V660" s="83" t="s">
        <v>2320</v>
      </c>
      <c r="W660" s="216" t="str">
        <f>$L$1052&amp;""</f>
        <v/>
      </c>
    </row>
    <row r="661" spans="2:23" ht="13.2">
      <c r="B661" s="244"/>
      <c r="C661" s="244"/>
      <c r="D661" s="244"/>
      <c r="E661" s="244"/>
      <c r="F661" s="244"/>
      <c r="G661" s="244"/>
      <c r="H661" s="244"/>
      <c r="I661" s="244"/>
      <c r="J661" s="244"/>
      <c r="K661" s="244"/>
      <c r="L661" s="244"/>
      <c r="M661" s="244"/>
      <c r="N661" s="244"/>
      <c r="O661" s="244"/>
      <c r="P661" s="244"/>
      <c r="Q661" s="244"/>
      <c r="R661" s="244"/>
      <c r="S661" s="244"/>
      <c r="V661" s="83" t="s">
        <v>2321</v>
      </c>
      <c r="W661" s="216" t="str">
        <f>$L$1053&amp;""</f>
        <v/>
      </c>
    </row>
    <row r="662" spans="2:23" ht="13.2">
      <c r="B662" s="129"/>
      <c r="C662" s="136"/>
      <c r="D662" s="137"/>
      <c r="E662" s="137"/>
      <c r="F662" s="137"/>
      <c r="G662" s="137"/>
      <c r="H662" s="137"/>
      <c r="I662" s="137"/>
      <c r="J662" s="137"/>
      <c r="K662" s="137"/>
      <c r="L662" s="137"/>
      <c r="M662" s="137"/>
      <c r="N662" s="137"/>
      <c r="O662" s="137"/>
      <c r="P662" s="137"/>
      <c r="Q662" s="137"/>
      <c r="R662" s="137"/>
      <c r="S662" s="137"/>
      <c r="V662" s="83" t="s">
        <v>2322</v>
      </c>
      <c r="W662" s="216" t="str">
        <f>$L$1054&amp;""</f>
        <v/>
      </c>
    </row>
    <row r="663" spans="2:23" ht="13.2">
      <c r="B663" s="129"/>
      <c r="C663" s="136"/>
      <c r="D663" s="137"/>
      <c r="E663" s="137"/>
      <c r="F663" s="137"/>
      <c r="G663" s="137"/>
      <c r="H663" s="137"/>
      <c r="I663" s="137"/>
      <c r="J663" s="137"/>
      <c r="K663" s="137"/>
      <c r="L663" s="137"/>
      <c r="M663" s="137"/>
      <c r="N663" s="137"/>
      <c r="O663" s="137"/>
      <c r="P663" s="137"/>
      <c r="Q663" s="137"/>
      <c r="R663" s="137"/>
      <c r="S663" s="137"/>
      <c r="V663" s="83" t="s">
        <v>2323</v>
      </c>
      <c r="W663" s="216" t="str">
        <f>$L$1055&amp;""</f>
        <v/>
      </c>
    </row>
    <row r="664" spans="2:23" ht="13.2">
      <c r="B664" s="159" t="s">
        <v>180</v>
      </c>
      <c r="C664" s="129"/>
      <c r="D664" s="129"/>
      <c r="E664" s="136"/>
      <c r="F664" s="181"/>
      <c r="G664" s="129"/>
      <c r="H664" s="128"/>
      <c r="I664" s="129"/>
      <c r="J664" s="129"/>
      <c r="K664" s="129"/>
      <c r="L664" s="129"/>
      <c r="M664" s="129"/>
      <c r="N664" s="129"/>
      <c r="O664" s="129"/>
      <c r="P664" s="129"/>
      <c r="Q664" s="129"/>
      <c r="R664" s="129"/>
      <c r="S664" s="161" t="s">
        <v>25</v>
      </c>
      <c r="V664" s="83" t="s">
        <v>2324</v>
      </c>
      <c r="W664" s="216" t="str">
        <f>$L$1056&amp;""</f>
        <v/>
      </c>
    </row>
    <row r="665" spans="2:23" ht="13.2">
      <c r="B665" s="128"/>
      <c r="C665" s="129"/>
      <c r="D665" s="129"/>
      <c r="E665" s="136"/>
      <c r="F665" s="181"/>
      <c r="G665" s="129"/>
      <c r="H665" s="128"/>
      <c r="I665" s="129"/>
      <c r="J665" s="129"/>
      <c r="K665" s="129"/>
      <c r="L665" s="129"/>
      <c r="M665" s="129"/>
      <c r="N665" s="129"/>
      <c r="O665" s="129"/>
      <c r="P665" s="129"/>
      <c r="Q665" s="129"/>
      <c r="R665" s="129"/>
      <c r="S665" s="129"/>
      <c r="V665" s="83" t="s">
        <v>2325</v>
      </c>
      <c r="W665" s="216" t="str">
        <f>$L$1057&amp;""</f>
        <v/>
      </c>
    </row>
    <row r="666" spans="2:23" ht="13.2">
      <c r="B666" s="128" t="s">
        <v>636</v>
      </c>
      <c r="C666" s="129"/>
      <c r="D666" s="129"/>
      <c r="E666" s="136"/>
      <c r="F666" s="181"/>
      <c r="G666" s="129"/>
      <c r="H666" s="128"/>
      <c r="I666" s="129"/>
      <c r="J666" s="129"/>
      <c r="K666" s="129"/>
      <c r="L666" s="129"/>
      <c r="M666" s="129"/>
      <c r="N666" s="129"/>
      <c r="O666" s="129"/>
      <c r="P666" s="129"/>
      <c r="Q666" s="129"/>
      <c r="R666" s="129"/>
      <c r="S666" s="129"/>
      <c r="V666" s="83" t="s">
        <v>2326</v>
      </c>
      <c r="W666" s="216" t="str">
        <f>$L$1058&amp;""</f>
        <v/>
      </c>
    </row>
    <row r="667" spans="2:23" ht="12" customHeight="1">
      <c r="B667" s="168"/>
      <c r="C667" s="722" t="s">
        <v>441</v>
      </c>
      <c r="D667" s="722"/>
      <c r="E667" s="722"/>
      <c r="F667" s="722"/>
      <c r="G667" s="722"/>
      <c r="H667" s="722"/>
      <c r="I667" s="722"/>
      <c r="J667" s="722"/>
      <c r="K667" s="722"/>
      <c r="L667" s="722"/>
      <c r="M667" s="722"/>
      <c r="N667" s="722"/>
      <c r="O667" s="722"/>
      <c r="P667" s="722"/>
      <c r="Q667" s="722"/>
      <c r="R667" s="722"/>
      <c r="S667" s="722"/>
      <c r="V667" s="83" t="s">
        <v>2327</v>
      </c>
      <c r="W667" s="216" t="str">
        <f>$D$1060&amp;""</f>
        <v/>
      </c>
    </row>
    <row r="668" spans="2:23" ht="12" customHeight="1">
      <c r="B668" s="168"/>
      <c r="C668" s="789" t="s">
        <v>260</v>
      </c>
      <c r="D668" s="790"/>
      <c r="E668" s="790"/>
      <c r="F668" s="790"/>
      <c r="G668" s="790"/>
      <c r="H668" s="790"/>
      <c r="I668" s="790"/>
      <c r="J668" s="790"/>
      <c r="K668" s="790"/>
      <c r="L668" s="790"/>
      <c r="M668" s="791"/>
      <c r="N668" s="140"/>
      <c r="O668" s="140"/>
      <c r="P668" s="140"/>
      <c r="Q668" s="140"/>
      <c r="R668" s="140"/>
      <c r="S668" s="129"/>
      <c r="V668" s="83" t="s">
        <v>2328</v>
      </c>
      <c r="W668" s="216" t="str">
        <f>$D$1061&amp;""</f>
        <v/>
      </c>
    </row>
    <row r="669" spans="2:23" ht="13.2">
      <c r="B669" s="168"/>
      <c r="C669" s="792"/>
      <c r="D669" s="793"/>
      <c r="E669" s="793"/>
      <c r="F669" s="793"/>
      <c r="G669" s="793"/>
      <c r="H669" s="793"/>
      <c r="I669" s="793"/>
      <c r="J669" s="793"/>
      <c r="K669" s="793"/>
      <c r="L669" s="793"/>
      <c r="M669" s="794"/>
      <c r="N669" s="140"/>
      <c r="O669" s="140"/>
      <c r="P669" s="140"/>
      <c r="Q669" s="140"/>
      <c r="R669" s="140"/>
      <c r="S669" s="129"/>
      <c r="V669" s="83" t="s">
        <v>2329</v>
      </c>
      <c r="W669" s="216" t="str">
        <f>$D$1062&amp;""</f>
        <v/>
      </c>
    </row>
    <row r="670" spans="2:23" ht="13.2">
      <c r="B670" s="168"/>
      <c r="C670" s="140"/>
      <c r="D670" s="140"/>
      <c r="E670" s="140"/>
      <c r="F670" s="140"/>
      <c r="G670" s="140"/>
      <c r="H670" s="140"/>
      <c r="I670" s="140"/>
      <c r="J670" s="140"/>
      <c r="K670" s="140"/>
      <c r="L670" s="140"/>
      <c r="M670" s="140"/>
      <c r="N670" s="140"/>
      <c r="O670" s="140"/>
      <c r="P670" s="140"/>
      <c r="Q670" s="140"/>
      <c r="R670" s="140"/>
      <c r="S670" s="129"/>
      <c r="V670" s="83" t="s">
        <v>2330</v>
      </c>
      <c r="W670" s="216" t="str">
        <f>$I$1060&amp;""</f>
        <v/>
      </c>
    </row>
    <row r="671" spans="2:23" ht="12" customHeight="1">
      <c r="B671" s="129"/>
      <c r="C671" s="776" t="s">
        <v>181</v>
      </c>
      <c r="D671" s="837"/>
      <c r="E671" s="837"/>
      <c r="F671" s="837"/>
      <c r="G671" s="837"/>
      <c r="H671" s="837"/>
      <c r="I671" s="837"/>
      <c r="J671" s="838"/>
      <c r="K671" s="842" t="s">
        <v>407</v>
      </c>
      <c r="L671" s="843"/>
      <c r="M671" s="846" t="s">
        <v>182</v>
      </c>
      <c r="N671" s="843"/>
      <c r="O671" s="846" t="s">
        <v>2</v>
      </c>
      <c r="P671" s="843"/>
      <c r="Q671" s="140"/>
      <c r="R671" s="140"/>
      <c r="S671" s="129"/>
      <c r="V671" s="83" t="s">
        <v>2331</v>
      </c>
      <c r="W671" s="216" t="str">
        <f>$I$1061&amp;""</f>
        <v/>
      </c>
    </row>
    <row r="672" spans="2:23" ht="13.2">
      <c r="B672" s="129"/>
      <c r="C672" s="839"/>
      <c r="D672" s="840"/>
      <c r="E672" s="840"/>
      <c r="F672" s="840"/>
      <c r="G672" s="840"/>
      <c r="H672" s="840"/>
      <c r="I672" s="840"/>
      <c r="J672" s="841"/>
      <c r="K672" s="844"/>
      <c r="L672" s="845"/>
      <c r="M672" s="847"/>
      <c r="N672" s="845"/>
      <c r="O672" s="847"/>
      <c r="P672" s="845"/>
      <c r="Q672" s="140"/>
      <c r="R672" s="140"/>
      <c r="S672" s="129"/>
      <c r="V672" s="83" t="s">
        <v>2332</v>
      </c>
      <c r="W672" s="216" t="str">
        <f>$I$1062&amp;""</f>
        <v/>
      </c>
    </row>
    <row r="673" spans="2:23" ht="12" customHeight="1">
      <c r="B673" s="129"/>
      <c r="C673" s="620" t="s">
        <v>408</v>
      </c>
      <c r="D673" s="621"/>
      <c r="E673" s="621"/>
      <c r="F673" s="621"/>
      <c r="G673" s="621"/>
      <c r="H673" s="621"/>
      <c r="I673" s="621"/>
      <c r="J673" s="833"/>
      <c r="K673" s="834"/>
      <c r="L673" s="554"/>
      <c r="M673" s="835"/>
      <c r="N673" s="836"/>
      <c r="O673" s="552"/>
      <c r="P673" s="554"/>
      <c r="Q673" s="140"/>
      <c r="R673" s="140"/>
      <c r="S673" s="129"/>
      <c r="V673" s="83" t="s">
        <v>2333</v>
      </c>
      <c r="W673" s="216" t="str">
        <f>$L$1060&amp;""</f>
        <v/>
      </c>
    </row>
    <row r="674" spans="2:23" ht="12" customHeight="1">
      <c r="B674" s="129"/>
      <c r="C674" s="620" t="s">
        <v>409</v>
      </c>
      <c r="D674" s="621"/>
      <c r="E674" s="621"/>
      <c r="F674" s="621"/>
      <c r="G674" s="621"/>
      <c r="H674" s="621"/>
      <c r="I674" s="621"/>
      <c r="J674" s="833"/>
      <c r="K674" s="834"/>
      <c r="L674" s="554"/>
      <c r="M674" s="835"/>
      <c r="N674" s="836"/>
      <c r="O674" s="552"/>
      <c r="P674" s="554"/>
      <c r="Q674" s="140"/>
      <c r="R674" s="140"/>
      <c r="S674" s="129"/>
      <c r="V674" s="83" t="s">
        <v>2334</v>
      </c>
      <c r="W674" s="216" t="str">
        <f>$L$1061&amp;""</f>
        <v/>
      </c>
    </row>
    <row r="675" spans="2:23" ht="12" customHeight="1">
      <c r="B675" s="129"/>
      <c r="C675" s="620" t="s">
        <v>410</v>
      </c>
      <c r="D675" s="621"/>
      <c r="E675" s="621"/>
      <c r="F675" s="621"/>
      <c r="G675" s="621"/>
      <c r="H675" s="621"/>
      <c r="I675" s="621"/>
      <c r="J675" s="833"/>
      <c r="K675" s="834"/>
      <c r="L675" s="554"/>
      <c r="M675" s="835"/>
      <c r="N675" s="836"/>
      <c r="O675" s="552"/>
      <c r="P675" s="554"/>
      <c r="Q675" s="140"/>
      <c r="R675" s="140"/>
      <c r="S675" s="129"/>
      <c r="V675" s="83" t="s">
        <v>2335</v>
      </c>
      <c r="W675" s="216" t="str">
        <f>$L$1062&amp;""</f>
        <v/>
      </c>
    </row>
    <row r="676" spans="2:23" ht="12" customHeight="1">
      <c r="B676" s="129"/>
      <c r="C676" s="620" t="s">
        <v>411</v>
      </c>
      <c r="D676" s="621"/>
      <c r="E676" s="621"/>
      <c r="F676" s="621"/>
      <c r="G676" s="621"/>
      <c r="H676" s="621"/>
      <c r="I676" s="621"/>
      <c r="J676" s="833"/>
      <c r="K676" s="834"/>
      <c r="L676" s="554"/>
      <c r="M676" s="835"/>
      <c r="N676" s="836"/>
      <c r="O676" s="552"/>
      <c r="P676" s="554"/>
      <c r="Q676" s="140"/>
      <c r="R676" s="140"/>
      <c r="S676" s="129"/>
      <c r="V676" s="83" t="s">
        <v>2336</v>
      </c>
      <c r="W676" s="216" t="str">
        <f>$M$1068&amp;""</f>
        <v/>
      </c>
    </row>
    <row r="677" spans="2:23" ht="12" customHeight="1">
      <c r="B677" s="129"/>
      <c r="C677" s="620" t="s">
        <v>412</v>
      </c>
      <c r="D677" s="621"/>
      <c r="E677" s="621"/>
      <c r="F677" s="621"/>
      <c r="G677" s="621"/>
      <c r="H677" s="621"/>
      <c r="I677" s="621"/>
      <c r="J677" s="833"/>
      <c r="K677" s="834"/>
      <c r="L677" s="554"/>
      <c r="M677" s="835"/>
      <c r="N677" s="836"/>
      <c r="O677" s="848"/>
      <c r="P677" s="849"/>
      <c r="Q677" s="140"/>
      <c r="R677" s="140"/>
      <c r="S677" s="129"/>
      <c r="V677" s="83" t="s">
        <v>2337</v>
      </c>
      <c r="W677" s="216" t="str">
        <f>$M$1073&amp;""</f>
        <v/>
      </c>
    </row>
    <row r="678" spans="2:23" ht="12" customHeight="1">
      <c r="B678" s="129"/>
      <c r="C678" s="620" t="s">
        <v>413</v>
      </c>
      <c r="D678" s="621"/>
      <c r="E678" s="621"/>
      <c r="F678" s="621"/>
      <c r="G678" s="621"/>
      <c r="H678" s="621"/>
      <c r="I678" s="621"/>
      <c r="J678" s="833"/>
      <c r="K678" s="834"/>
      <c r="L678" s="554"/>
      <c r="M678" s="835"/>
      <c r="N678" s="836"/>
      <c r="O678" s="848"/>
      <c r="P678" s="849"/>
      <c r="Q678" s="140"/>
      <c r="R678" s="140"/>
      <c r="S678" s="129"/>
      <c r="V678" s="83" t="s">
        <v>2338</v>
      </c>
      <c r="W678" s="216" t="str">
        <f>$M$1074&amp;""</f>
        <v/>
      </c>
    </row>
    <row r="679" spans="2:23" ht="12" customHeight="1">
      <c r="B679" s="129"/>
      <c r="C679" s="620" t="s">
        <v>414</v>
      </c>
      <c r="D679" s="621"/>
      <c r="E679" s="621"/>
      <c r="F679" s="621"/>
      <c r="G679" s="621"/>
      <c r="H679" s="621"/>
      <c r="I679" s="621"/>
      <c r="J679" s="833"/>
      <c r="K679" s="834"/>
      <c r="L679" s="554"/>
      <c r="M679" s="835"/>
      <c r="N679" s="836"/>
      <c r="O679" s="848"/>
      <c r="P679" s="849"/>
      <c r="Q679" s="140"/>
      <c r="R679" s="140"/>
      <c r="S679" s="129"/>
      <c r="V679" s="83" t="s">
        <v>2339</v>
      </c>
      <c r="W679" s="216" t="str">
        <f>$M$1075&amp;""</f>
        <v/>
      </c>
    </row>
    <row r="680" spans="2:23" ht="12" customHeight="1">
      <c r="B680" s="129"/>
      <c r="C680" s="620" t="s">
        <v>415</v>
      </c>
      <c r="D680" s="621"/>
      <c r="E680" s="621"/>
      <c r="F680" s="621"/>
      <c r="G680" s="621"/>
      <c r="H680" s="621"/>
      <c r="I680" s="621"/>
      <c r="J680" s="833"/>
      <c r="K680" s="834"/>
      <c r="L680" s="554"/>
      <c r="M680" s="835"/>
      <c r="N680" s="836"/>
      <c r="O680" s="848"/>
      <c r="P680" s="849"/>
      <c r="Q680" s="140"/>
      <c r="R680" s="140"/>
      <c r="S680" s="129"/>
      <c r="V680" s="83" t="s">
        <v>2340</v>
      </c>
      <c r="W680" s="216" t="str">
        <f>$C$1077&amp;""</f>
        <v/>
      </c>
    </row>
    <row r="681" spans="2:23" ht="12" customHeight="1">
      <c r="B681" s="129"/>
      <c r="C681" s="620" t="s">
        <v>416</v>
      </c>
      <c r="D681" s="621"/>
      <c r="E681" s="621"/>
      <c r="F681" s="621"/>
      <c r="G681" s="621"/>
      <c r="H681" s="621"/>
      <c r="I681" s="621"/>
      <c r="J681" s="833"/>
      <c r="K681" s="834"/>
      <c r="L681" s="554"/>
      <c r="M681" s="835"/>
      <c r="N681" s="836"/>
      <c r="O681" s="848"/>
      <c r="P681" s="849"/>
      <c r="Q681" s="140"/>
      <c r="R681" s="140"/>
      <c r="S681" s="129"/>
      <c r="V681" s="83" t="s">
        <v>2341</v>
      </c>
      <c r="W681" s="216" t="str">
        <f>$M$1082&amp;""</f>
        <v/>
      </c>
    </row>
    <row r="682" spans="2:23" ht="12" customHeight="1">
      <c r="B682" s="129"/>
      <c r="C682" s="620" t="s">
        <v>417</v>
      </c>
      <c r="D682" s="621"/>
      <c r="E682" s="621"/>
      <c r="F682" s="621"/>
      <c r="G682" s="621"/>
      <c r="H682" s="621"/>
      <c r="I682" s="621"/>
      <c r="J682" s="833"/>
      <c r="K682" s="834"/>
      <c r="L682" s="554"/>
      <c r="M682" s="835"/>
      <c r="N682" s="836"/>
      <c r="O682" s="848"/>
      <c r="P682" s="849"/>
      <c r="Q682" s="140"/>
      <c r="R682" s="140"/>
      <c r="S682" s="129"/>
      <c r="V682" s="83" t="s">
        <v>2342</v>
      </c>
      <c r="W682" s="216" t="str">
        <f>$M$1083&amp;""</f>
        <v/>
      </c>
    </row>
    <row r="683" spans="2:23" ht="12" customHeight="1">
      <c r="B683" s="129"/>
      <c r="C683" s="620" t="s">
        <v>199</v>
      </c>
      <c r="D683" s="621"/>
      <c r="E683" s="621"/>
      <c r="F683" s="621"/>
      <c r="G683" s="621"/>
      <c r="H683" s="621"/>
      <c r="I683" s="621"/>
      <c r="J683" s="833"/>
      <c r="K683" s="834"/>
      <c r="L683" s="554"/>
      <c r="M683" s="835"/>
      <c r="N683" s="836"/>
      <c r="O683" s="552"/>
      <c r="P683" s="554"/>
      <c r="Q683" s="140"/>
      <c r="R683" s="140"/>
      <c r="S683" s="129"/>
      <c r="V683" s="83" t="s">
        <v>2343</v>
      </c>
      <c r="W683" s="216" t="str">
        <f>$M$1084&amp;""</f>
        <v/>
      </c>
    </row>
    <row r="684" spans="2:23" ht="13.2">
      <c r="B684" s="129"/>
      <c r="C684" s="193" t="s">
        <v>183</v>
      </c>
      <c r="D684" s="193"/>
      <c r="E684" s="193"/>
      <c r="F684" s="193"/>
      <c r="G684" s="193"/>
      <c r="H684" s="193"/>
      <c r="I684" s="193"/>
      <c r="J684" s="193"/>
      <c r="K684" s="138"/>
      <c r="L684" s="138"/>
      <c r="M684" s="138"/>
      <c r="N684" s="138"/>
      <c r="O684" s="138"/>
      <c r="P684" s="138"/>
      <c r="Q684" s="140"/>
      <c r="R684" s="140"/>
      <c r="S684" s="129"/>
      <c r="V684" s="83" t="s">
        <v>2344</v>
      </c>
      <c r="W684" s="216" t="str">
        <f>$M$1085&amp;""</f>
        <v/>
      </c>
    </row>
    <row r="685" spans="2:23" ht="13.2">
      <c r="B685" s="129"/>
      <c r="C685" s="129" t="s">
        <v>184</v>
      </c>
      <c r="D685" s="129"/>
      <c r="E685" s="129"/>
      <c r="F685" s="129"/>
      <c r="G685" s="129"/>
      <c r="H685" s="129"/>
      <c r="I685" s="129"/>
      <c r="J685" s="129"/>
      <c r="K685" s="129"/>
      <c r="L685" s="129"/>
      <c r="M685" s="129"/>
      <c r="N685" s="129"/>
      <c r="O685" s="129"/>
      <c r="P685" s="129"/>
      <c r="Q685" s="129"/>
      <c r="R685" s="129"/>
      <c r="S685" s="129"/>
      <c r="V685" s="83" t="s">
        <v>2345</v>
      </c>
      <c r="W685" s="216" t="str">
        <f>$M$1086&amp;""</f>
        <v/>
      </c>
    </row>
    <row r="686" spans="2:23" ht="36.75" customHeight="1">
      <c r="B686" s="129"/>
      <c r="C686" s="718"/>
      <c r="D686" s="719"/>
      <c r="E686" s="719"/>
      <c r="F686" s="719"/>
      <c r="G686" s="719"/>
      <c r="H686" s="719"/>
      <c r="I686" s="719"/>
      <c r="J686" s="719"/>
      <c r="K686" s="719"/>
      <c r="L686" s="719"/>
      <c r="M686" s="719"/>
      <c r="N686" s="719"/>
      <c r="O686" s="719"/>
      <c r="P686" s="719"/>
      <c r="Q686" s="719"/>
      <c r="R686" s="720"/>
      <c r="S686" s="129"/>
      <c r="V686" s="83" t="s">
        <v>2346</v>
      </c>
      <c r="W686" s="216" t="str">
        <f>$M$1087&amp;""</f>
        <v/>
      </c>
    </row>
    <row r="687" spans="2:23" ht="13.2">
      <c r="B687" s="129"/>
      <c r="C687" s="129" t="s">
        <v>185</v>
      </c>
      <c r="D687" s="129"/>
      <c r="E687" s="129"/>
      <c r="F687" s="129"/>
      <c r="G687" s="129"/>
      <c r="H687" s="129"/>
      <c r="I687" s="129"/>
      <c r="J687" s="129"/>
      <c r="K687" s="129"/>
      <c r="L687" s="129"/>
      <c r="M687" s="129"/>
      <c r="N687" s="129"/>
      <c r="O687" s="129"/>
      <c r="P687" s="129"/>
      <c r="Q687" s="129"/>
      <c r="R687" s="129"/>
      <c r="S687" s="129"/>
      <c r="V687" s="83" t="s">
        <v>2347</v>
      </c>
      <c r="W687" s="216" t="str">
        <f>$M$1088&amp;""</f>
        <v/>
      </c>
    </row>
    <row r="688" spans="2:23" ht="36.75" customHeight="1">
      <c r="B688" s="129"/>
      <c r="C688" s="814"/>
      <c r="D688" s="815"/>
      <c r="E688" s="815"/>
      <c r="F688" s="815"/>
      <c r="G688" s="815"/>
      <c r="H688" s="815"/>
      <c r="I688" s="815"/>
      <c r="J688" s="815"/>
      <c r="K688" s="815"/>
      <c r="L688" s="815"/>
      <c r="M688" s="815"/>
      <c r="N688" s="815"/>
      <c r="O688" s="815"/>
      <c r="P688" s="815"/>
      <c r="Q688" s="815"/>
      <c r="R688" s="816"/>
      <c r="S688" s="129"/>
      <c r="V688" s="83" t="s">
        <v>2348</v>
      </c>
      <c r="W688" s="216" t="str">
        <f>$C$1090&amp;""</f>
        <v/>
      </c>
    </row>
    <row r="689" spans="1:23" ht="13.2">
      <c r="B689" s="129"/>
      <c r="C689" s="129" t="s">
        <v>418</v>
      </c>
      <c r="D689" s="129"/>
      <c r="E689" s="129"/>
      <c r="F689" s="129"/>
      <c r="G689" s="129"/>
      <c r="H689" s="129"/>
      <c r="I689" s="129"/>
      <c r="J689" s="129"/>
      <c r="K689" s="129"/>
      <c r="L689" s="129"/>
      <c r="M689" s="129"/>
      <c r="N689" s="129"/>
      <c r="O689" s="129"/>
      <c r="P689" s="129"/>
      <c r="Q689" s="129"/>
      <c r="R689" s="129"/>
      <c r="S689" s="129"/>
      <c r="V689" s="83" t="s">
        <v>2349</v>
      </c>
      <c r="W689" s="216" t="str">
        <f>$M$1097&amp;""</f>
        <v/>
      </c>
    </row>
    <row r="690" spans="1:23" ht="36.75" customHeight="1">
      <c r="B690" s="129"/>
      <c r="C690" s="718"/>
      <c r="D690" s="719"/>
      <c r="E690" s="719"/>
      <c r="F690" s="719"/>
      <c r="G690" s="719"/>
      <c r="H690" s="719"/>
      <c r="I690" s="719"/>
      <c r="J690" s="719"/>
      <c r="K690" s="719"/>
      <c r="L690" s="719"/>
      <c r="M690" s="719"/>
      <c r="N690" s="719"/>
      <c r="O690" s="719"/>
      <c r="P690" s="719"/>
      <c r="Q690" s="719"/>
      <c r="R690" s="720"/>
      <c r="S690" s="129"/>
      <c r="V690" s="83" t="s">
        <v>2350</v>
      </c>
      <c r="W690" s="216" t="str">
        <f>$C$1104&amp;""</f>
        <v/>
      </c>
    </row>
    <row r="691" spans="1:23" ht="13.2">
      <c r="B691" s="129"/>
      <c r="C691" s="129"/>
      <c r="D691" s="129"/>
      <c r="E691" s="129"/>
      <c r="F691" s="129"/>
      <c r="G691" s="129"/>
      <c r="H691" s="129"/>
      <c r="I691" s="129"/>
      <c r="J691" s="129"/>
      <c r="K691" s="129"/>
      <c r="L691" s="129"/>
      <c r="M691" s="129"/>
      <c r="N691" s="129"/>
      <c r="O691" s="129"/>
      <c r="P691" s="129"/>
      <c r="Q691" s="129"/>
      <c r="R691" s="129"/>
      <c r="S691" s="129"/>
      <c r="V691" s="83" t="s">
        <v>2351</v>
      </c>
      <c r="W691" s="216" t="str">
        <f>$M$1109&amp;""</f>
        <v/>
      </c>
    </row>
    <row r="692" spans="1:23" ht="15" customHeight="1">
      <c r="A692" s="121"/>
      <c r="B692" s="122"/>
      <c r="C692" s="122"/>
      <c r="D692" s="122"/>
      <c r="E692" s="122"/>
      <c r="F692" s="101"/>
      <c r="G692" s="101"/>
      <c r="H692" s="101"/>
      <c r="I692" s="101"/>
      <c r="V692" s="83" t="s">
        <v>2352</v>
      </c>
      <c r="W692" s="216" t="str">
        <f>$M$1117&amp;""</f>
        <v/>
      </c>
    </row>
    <row r="693" spans="1:23" ht="13.2">
      <c r="V693" s="83" t="s">
        <v>2353</v>
      </c>
      <c r="W693" s="216" t="str">
        <f>$M$1118&amp;""</f>
        <v/>
      </c>
    </row>
    <row r="694" spans="1:23" ht="15" customHeight="1">
      <c r="A694" s="118" t="s">
        <v>774</v>
      </c>
      <c r="B694" s="119"/>
      <c r="C694" s="119"/>
      <c r="D694" s="119"/>
      <c r="E694" s="119"/>
      <c r="F694" s="120"/>
      <c r="G694" s="120"/>
      <c r="H694" s="120"/>
      <c r="I694" s="120"/>
      <c r="J694" s="84"/>
      <c r="K694" s="84"/>
      <c r="L694" s="84"/>
      <c r="M694" s="84"/>
      <c r="N694" s="84"/>
      <c r="O694" s="84"/>
      <c r="P694" s="84"/>
      <c r="Q694" s="84"/>
      <c r="R694" s="84"/>
      <c r="S694" s="84"/>
      <c r="T694" s="253"/>
      <c r="V694" s="83" t="s">
        <v>2354</v>
      </c>
      <c r="W694" s="216" t="str">
        <f>$M$1119&amp;""</f>
        <v/>
      </c>
    </row>
    <row r="695" spans="1:23" ht="15" customHeight="1">
      <c r="A695" s="121"/>
      <c r="B695" s="122"/>
      <c r="C695" s="122"/>
      <c r="D695" s="122"/>
      <c r="E695" s="122"/>
      <c r="F695" s="101"/>
      <c r="G695" s="101"/>
      <c r="H695" s="101"/>
      <c r="I695" s="101"/>
      <c r="T695" s="254"/>
      <c r="V695" s="83" t="s">
        <v>2355</v>
      </c>
      <c r="W695" s="216" t="str">
        <f>$M$1120&amp;""</f>
        <v/>
      </c>
    </row>
    <row r="696" spans="1:23" ht="15" customHeight="1">
      <c r="A696" s="185" t="s">
        <v>792</v>
      </c>
      <c r="B696" s="113"/>
      <c r="T696" s="254"/>
      <c r="V696" s="83" t="s">
        <v>2356</v>
      </c>
      <c r="W696" s="216" t="str">
        <f>$M$1121&amp;""</f>
        <v/>
      </c>
    </row>
    <row r="697" spans="1:23" ht="15" customHeight="1">
      <c r="A697" s="113"/>
      <c r="B697" s="113"/>
      <c r="G697" s="255"/>
      <c r="T697" s="254"/>
      <c r="V697" s="83" t="s">
        <v>2357</v>
      </c>
      <c r="W697" s="216" t="str">
        <f>$M$1122&amp;""</f>
        <v/>
      </c>
    </row>
    <row r="698" spans="1:23" ht="15" customHeight="1">
      <c r="B698" s="256" t="s">
        <v>1603</v>
      </c>
      <c r="C698" s="129"/>
      <c r="D698" s="257"/>
      <c r="E698" s="257"/>
      <c r="F698" s="257"/>
      <c r="G698" s="181"/>
      <c r="H698" s="129"/>
      <c r="I698" s="129"/>
      <c r="J698" s="129"/>
      <c r="K698" s="129"/>
      <c r="L698" s="129"/>
      <c r="M698" s="129"/>
      <c r="N698" s="129"/>
      <c r="O698" s="129"/>
      <c r="P698" s="129"/>
      <c r="Q698" s="129"/>
      <c r="R698" s="129"/>
      <c r="S698" s="161" t="s">
        <v>793</v>
      </c>
      <c r="T698" s="254"/>
      <c r="V698" s="83" t="s">
        <v>2358</v>
      </c>
      <c r="W698" s="216" t="str">
        <f>$C$1124&amp;""</f>
        <v/>
      </c>
    </row>
    <row r="699" spans="1:23" ht="11.55" customHeight="1">
      <c r="A699" s="113"/>
      <c r="B699" s="239"/>
      <c r="C699" s="129"/>
      <c r="D699" s="129"/>
      <c r="E699" s="129"/>
      <c r="F699" s="129"/>
      <c r="G699" s="129"/>
      <c r="H699" s="129"/>
      <c r="I699" s="129"/>
      <c r="J699" s="129"/>
      <c r="K699" s="129"/>
      <c r="L699" s="129"/>
      <c r="M699" s="129"/>
      <c r="N699" s="129"/>
      <c r="O699" s="129"/>
      <c r="P699" s="129"/>
      <c r="Q699" s="129"/>
      <c r="R699" s="129"/>
      <c r="S699" s="129"/>
      <c r="T699" s="254"/>
      <c r="V699" s="83" t="s">
        <v>2359</v>
      </c>
      <c r="W699" s="216" t="str">
        <f>$O$1130&amp;""</f>
        <v/>
      </c>
    </row>
    <row r="700" spans="1:23" ht="15" customHeight="1">
      <c r="A700" s="113"/>
      <c r="B700" s="239"/>
      <c r="C700" s="646" t="s">
        <v>794</v>
      </c>
      <c r="D700" s="646"/>
      <c r="E700" s="646"/>
      <c r="F700" s="646"/>
      <c r="G700" s="646"/>
      <c r="H700" s="646"/>
      <c r="I700" s="646"/>
      <c r="J700" s="646"/>
      <c r="K700" s="646"/>
      <c r="L700" s="646"/>
      <c r="M700" s="646"/>
      <c r="N700" s="646"/>
      <c r="O700" s="646"/>
      <c r="P700" s="646"/>
      <c r="Q700" s="646"/>
      <c r="R700" s="646"/>
      <c r="S700" s="129"/>
      <c r="T700" s="254"/>
      <c r="V700" s="83" t="s">
        <v>2360</v>
      </c>
      <c r="W700" s="216" t="str">
        <f>$O$1131&amp;""</f>
        <v/>
      </c>
    </row>
    <row r="701" spans="1:23" ht="15" customHeight="1">
      <c r="A701" s="113"/>
      <c r="B701" s="239"/>
      <c r="C701" s="646"/>
      <c r="D701" s="646"/>
      <c r="E701" s="646"/>
      <c r="F701" s="646"/>
      <c r="G701" s="646"/>
      <c r="H701" s="646"/>
      <c r="I701" s="646"/>
      <c r="J701" s="646"/>
      <c r="K701" s="646"/>
      <c r="L701" s="646"/>
      <c r="M701" s="646"/>
      <c r="N701" s="646"/>
      <c r="O701" s="646"/>
      <c r="P701" s="646"/>
      <c r="Q701" s="646"/>
      <c r="R701" s="646"/>
      <c r="S701" s="129"/>
      <c r="T701" s="254"/>
      <c r="V701" s="83" t="s">
        <v>2361</v>
      </c>
      <c r="W701" s="216" t="str">
        <f>$O$1132&amp;""</f>
        <v/>
      </c>
    </row>
    <row r="702" spans="1:23" ht="15" customHeight="1">
      <c r="A702" s="113"/>
      <c r="B702" s="239"/>
      <c r="C702" s="132" t="s">
        <v>67</v>
      </c>
      <c r="D702" s="612" t="s">
        <v>795</v>
      </c>
      <c r="E702" s="612"/>
      <c r="F702" s="612"/>
      <c r="G702" s="612"/>
      <c r="H702" s="612"/>
      <c r="I702" s="612"/>
      <c r="J702" s="612"/>
      <c r="K702" s="612"/>
      <c r="L702" s="612"/>
      <c r="M702" s="612"/>
      <c r="N702" s="612"/>
      <c r="O702" s="612"/>
      <c r="P702" s="132"/>
      <c r="Q702" s="132"/>
      <c r="R702" s="132"/>
      <c r="S702" s="129"/>
      <c r="T702" s="254"/>
      <c r="V702" s="83" t="s">
        <v>2362</v>
      </c>
      <c r="W702" s="216" t="str">
        <f>$O$1133&amp;""</f>
        <v/>
      </c>
    </row>
    <row r="703" spans="1:23" ht="15" customHeight="1">
      <c r="A703" s="113"/>
      <c r="B703" s="239"/>
      <c r="C703" s="129"/>
      <c r="D703" s="612"/>
      <c r="E703" s="612"/>
      <c r="F703" s="612"/>
      <c r="G703" s="612"/>
      <c r="H703" s="612"/>
      <c r="I703" s="612"/>
      <c r="J703" s="612"/>
      <c r="K703" s="612"/>
      <c r="L703" s="612"/>
      <c r="M703" s="612"/>
      <c r="N703" s="612"/>
      <c r="O703" s="612"/>
      <c r="P703" s="129"/>
      <c r="Q703" s="129"/>
      <c r="R703" s="129"/>
      <c r="S703" s="129"/>
      <c r="T703" s="254"/>
      <c r="V703" s="83" t="s">
        <v>2363</v>
      </c>
      <c r="W703" s="216" t="str">
        <f>$O$1134&amp;""</f>
        <v/>
      </c>
    </row>
    <row r="704" spans="1:23" ht="15" customHeight="1">
      <c r="B704" s="258" t="s">
        <v>796</v>
      </c>
      <c r="C704" s="129"/>
      <c r="D704" s="129"/>
      <c r="E704" s="129"/>
      <c r="F704" s="129"/>
      <c r="G704" s="181"/>
      <c r="H704" s="129"/>
      <c r="I704" s="129"/>
      <c r="J704" s="129"/>
      <c r="K704" s="129"/>
      <c r="L704" s="129"/>
      <c r="M704" s="129"/>
      <c r="N704" s="129"/>
      <c r="O704" s="129"/>
      <c r="P704" s="129"/>
      <c r="Q704" s="129"/>
      <c r="R704" s="129"/>
      <c r="S704" s="129"/>
      <c r="T704" s="254"/>
      <c r="V704" s="83" t="s">
        <v>2364</v>
      </c>
      <c r="W704" s="216" t="str">
        <f>$O$1135&amp;""</f>
        <v/>
      </c>
    </row>
    <row r="705" spans="1:23" ht="15" customHeight="1">
      <c r="A705" s="113"/>
      <c r="B705" s="239"/>
      <c r="C705" s="722" t="s">
        <v>797</v>
      </c>
      <c r="D705" s="722"/>
      <c r="E705" s="722"/>
      <c r="F705" s="722"/>
      <c r="G705" s="722"/>
      <c r="H705" s="722"/>
      <c r="I705" s="722"/>
      <c r="J705" s="722"/>
      <c r="K705" s="722"/>
      <c r="L705" s="722"/>
      <c r="M705" s="722"/>
      <c r="N705" s="722"/>
      <c r="O705" s="722"/>
      <c r="P705" s="722"/>
      <c r="Q705" s="722"/>
      <c r="R705" s="722"/>
      <c r="S705" s="129"/>
      <c r="T705" s="254"/>
      <c r="V705" s="83" t="s">
        <v>2365</v>
      </c>
      <c r="W705" s="216" t="str">
        <f>$O$1136&amp;""</f>
        <v/>
      </c>
    </row>
    <row r="706" spans="1:23" ht="31.2" customHeight="1">
      <c r="B706" s="129"/>
      <c r="C706" s="853" t="s">
        <v>798</v>
      </c>
      <c r="D706" s="854"/>
      <c r="E706" s="854"/>
      <c r="F706" s="854"/>
      <c r="G706" s="854"/>
      <c r="H706" s="854"/>
      <c r="I706" s="854"/>
      <c r="J706" s="854"/>
      <c r="K706" s="854"/>
      <c r="L706" s="854"/>
      <c r="M706" s="855"/>
      <c r="N706" s="572" t="s">
        <v>194</v>
      </c>
      <c r="O706" s="856"/>
      <c r="P706" s="857"/>
      <c r="Q706" s="129"/>
      <c r="R706" s="129"/>
      <c r="S706" s="129"/>
      <c r="T706" s="259"/>
      <c r="V706" s="83" t="s">
        <v>2366</v>
      </c>
      <c r="W706" s="216" t="str">
        <f>$O$1137&amp;""</f>
        <v/>
      </c>
    </row>
    <row r="707" spans="1:23" ht="33.6" customHeight="1">
      <c r="B707" s="129"/>
      <c r="C707" s="850" t="s">
        <v>3229</v>
      </c>
      <c r="D707" s="851"/>
      <c r="E707" s="851"/>
      <c r="F707" s="851"/>
      <c r="G707" s="851"/>
      <c r="H707" s="851"/>
      <c r="I707" s="851"/>
      <c r="J707" s="851"/>
      <c r="K707" s="851"/>
      <c r="L707" s="851"/>
      <c r="M707" s="852"/>
      <c r="N707" s="697"/>
      <c r="O707" s="697"/>
      <c r="P707" s="697"/>
      <c r="Q707" s="129"/>
      <c r="R707" s="129"/>
      <c r="S707" s="129"/>
      <c r="T707" s="259"/>
      <c r="V707" s="83" t="s">
        <v>2367</v>
      </c>
      <c r="W707" s="216" t="str">
        <f>$C$1139&amp;""</f>
        <v/>
      </c>
    </row>
    <row r="708" spans="1:23" ht="12" customHeight="1">
      <c r="B708" s="129"/>
      <c r="C708" s="129"/>
      <c r="D708" s="129"/>
      <c r="E708" s="129"/>
      <c r="F708" s="129"/>
      <c r="G708" s="129"/>
      <c r="H708" s="129"/>
      <c r="I708" s="129"/>
      <c r="J708" s="129"/>
      <c r="K708" s="129"/>
      <c r="L708" s="129"/>
      <c r="M708" s="129"/>
      <c r="N708" s="129"/>
      <c r="O708" s="129"/>
      <c r="P708" s="129"/>
      <c r="Q708" s="129"/>
      <c r="R708" s="129"/>
      <c r="S708" s="129"/>
      <c r="T708" s="254"/>
      <c r="V708" s="83" t="s">
        <v>2368</v>
      </c>
      <c r="W708" s="216" t="str">
        <f>$O$1149&amp;""</f>
        <v/>
      </c>
    </row>
    <row r="709" spans="1:23" ht="15" customHeight="1">
      <c r="B709" s="129"/>
      <c r="C709" s="260" t="s">
        <v>799</v>
      </c>
      <c r="D709" s="129"/>
      <c r="E709" s="139"/>
      <c r="F709" s="130"/>
      <c r="G709" s="181"/>
      <c r="H709" s="129"/>
      <c r="I709" s="129"/>
      <c r="J709" s="129"/>
      <c r="K709" s="129"/>
      <c r="L709" s="129"/>
      <c r="M709" s="129"/>
      <c r="N709" s="129"/>
      <c r="O709" s="129"/>
      <c r="P709" s="129"/>
      <c r="Q709" s="129"/>
      <c r="R709" s="129"/>
      <c r="S709" s="129"/>
      <c r="T709" s="254"/>
      <c r="V709" s="83" t="s">
        <v>2369</v>
      </c>
      <c r="W709" s="216" t="str">
        <f>$O$1150&amp;""</f>
        <v/>
      </c>
    </row>
    <row r="710" spans="1:23" ht="15" customHeight="1">
      <c r="B710" s="129"/>
      <c r="C710" s="260" t="s">
        <v>800</v>
      </c>
      <c r="D710" s="129"/>
      <c r="E710" s="130"/>
      <c r="F710" s="261"/>
      <c r="G710" s="181"/>
      <c r="H710" s="129"/>
      <c r="I710" s="129"/>
      <c r="J710" s="129"/>
      <c r="K710" s="129"/>
      <c r="L710" s="129"/>
      <c r="M710" s="129"/>
      <c r="N710" s="129"/>
      <c r="O710" s="129"/>
      <c r="P710" s="129"/>
      <c r="Q710" s="129"/>
      <c r="R710" s="129"/>
      <c r="S710" s="129"/>
      <c r="T710" s="254"/>
      <c r="V710" s="83" t="s">
        <v>2370</v>
      </c>
      <c r="W710" s="216" t="str">
        <f>$O$1151&amp;""</f>
        <v/>
      </c>
    </row>
    <row r="711" spans="1:23" ht="15" customHeight="1">
      <c r="B711" s="129"/>
      <c r="C711" s="129"/>
      <c r="D711" s="260"/>
      <c r="E711" s="130"/>
      <c r="F711" s="261"/>
      <c r="G711" s="181"/>
      <c r="H711" s="129"/>
      <c r="I711" s="129"/>
      <c r="J711" s="129"/>
      <c r="K711" s="129"/>
      <c r="L711" s="129"/>
      <c r="M711" s="129"/>
      <c r="N711" s="129"/>
      <c r="O711" s="129"/>
      <c r="P711" s="129"/>
      <c r="Q711" s="129"/>
      <c r="R711" s="129"/>
      <c r="S711" s="129"/>
      <c r="T711" s="254"/>
      <c r="V711" s="83" t="s">
        <v>2371</v>
      </c>
      <c r="W711" s="216" t="str">
        <f>$O$1152&amp;""</f>
        <v/>
      </c>
    </row>
    <row r="712" spans="1:23" ht="15" customHeight="1">
      <c r="B712" s="258" t="s">
        <v>801</v>
      </c>
      <c r="C712" s="129"/>
      <c r="D712" s="262"/>
      <c r="E712" s="262"/>
      <c r="F712" s="262"/>
      <c r="G712" s="181"/>
      <c r="H712" s="129"/>
      <c r="I712" s="129"/>
      <c r="J712" s="129"/>
      <c r="K712" s="263" t="s">
        <v>802</v>
      </c>
      <c r="L712" s="264"/>
      <c r="M712" s="264"/>
      <c r="N712" s="264"/>
      <c r="O712" s="264"/>
      <c r="P712" s="264"/>
      <c r="Q712" s="264"/>
      <c r="R712" s="265"/>
      <c r="S712" s="129"/>
      <c r="T712" s="254"/>
      <c r="V712" s="83" t="s">
        <v>2372</v>
      </c>
      <c r="W712" s="216" t="str">
        <f>$O$1153&amp;""</f>
        <v/>
      </c>
    </row>
    <row r="713" spans="1:23" ht="15" customHeight="1">
      <c r="A713" s="113"/>
      <c r="B713" s="129"/>
      <c r="C713" s="625" t="s">
        <v>803</v>
      </c>
      <c r="D713" s="625"/>
      <c r="E713" s="625"/>
      <c r="F713" s="625"/>
      <c r="G713" s="625"/>
      <c r="H713" s="625"/>
      <c r="I713" s="625"/>
      <c r="J713" s="625"/>
      <c r="K713" s="625"/>
      <c r="L713" s="625"/>
      <c r="M713" s="625"/>
      <c r="N713" s="625"/>
      <c r="O713" s="625"/>
      <c r="P713" s="625"/>
      <c r="Q713" s="625"/>
      <c r="R713" s="625"/>
      <c r="S713" s="181"/>
      <c r="T713" s="254"/>
      <c r="V713" s="83" t="s">
        <v>2373</v>
      </c>
      <c r="W713" s="216" t="str">
        <f>$O$1154&amp;""</f>
        <v/>
      </c>
    </row>
    <row r="714" spans="1:23" ht="15" customHeight="1">
      <c r="A714" s="113"/>
      <c r="B714" s="129"/>
      <c r="C714" s="625"/>
      <c r="D714" s="625"/>
      <c r="E714" s="625"/>
      <c r="F714" s="625"/>
      <c r="G714" s="625"/>
      <c r="H714" s="625"/>
      <c r="I714" s="625"/>
      <c r="J714" s="625"/>
      <c r="K714" s="625"/>
      <c r="L714" s="625"/>
      <c r="M714" s="625"/>
      <c r="N714" s="625"/>
      <c r="O714" s="625"/>
      <c r="P714" s="625"/>
      <c r="Q714" s="625"/>
      <c r="R714" s="625"/>
      <c r="S714" s="181"/>
      <c r="T714" s="254"/>
      <c r="V714" s="83" t="s">
        <v>2374</v>
      </c>
      <c r="W714" s="216" t="str">
        <f>$O$1155&amp;""</f>
        <v/>
      </c>
    </row>
    <row r="715" spans="1:23" ht="15" customHeight="1">
      <c r="A715" s="113"/>
      <c r="B715" s="239"/>
      <c r="C715" s="770"/>
      <c r="D715" s="770"/>
      <c r="E715" s="770"/>
      <c r="F715" s="770"/>
      <c r="G715" s="770"/>
      <c r="H715" s="770"/>
      <c r="I715" s="770"/>
      <c r="J715" s="770"/>
      <c r="K715" s="770"/>
      <c r="L715" s="770"/>
      <c r="M715" s="770"/>
      <c r="N715" s="770"/>
      <c r="O715" s="770"/>
      <c r="P715" s="770"/>
      <c r="Q715" s="770"/>
      <c r="R715" s="770"/>
      <c r="S715" s="181"/>
      <c r="T715" s="254"/>
      <c r="V715" s="83" t="s">
        <v>2375</v>
      </c>
      <c r="W715" s="216" t="str">
        <f>$O$1156&amp;""</f>
        <v/>
      </c>
    </row>
    <row r="716" spans="1:23" ht="13.2">
      <c r="B716" s="129"/>
      <c r="C716" s="877" t="s">
        <v>186</v>
      </c>
      <c r="D716" s="878"/>
      <c r="E716" s="878"/>
      <c r="F716" s="878"/>
      <c r="G716" s="878"/>
      <c r="H716" s="878"/>
      <c r="I716" s="878"/>
      <c r="J716" s="879"/>
      <c r="K716" s="266" t="s">
        <v>59</v>
      </c>
      <c r="L716" s="880" t="s">
        <v>804</v>
      </c>
      <c r="M716" s="856"/>
      <c r="N716" s="856"/>
      <c r="O716" s="856"/>
      <c r="P716" s="856"/>
      <c r="Q716" s="856"/>
      <c r="R716" s="857"/>
      <c r="S716" s="250"/>
      <c r="T716" s="254"/>
      <c r="V716" s="83" t="s">
        <v>2376</v>
      </c>
      <c r="W716" s="216" t="str">
        <f>$O$1157&amp;""</f>
        <v/>
      </c>
    </row>
    <row r="717" spans="1:23" ht="12" customHeight="1">
      <c r="B717" s="129"/>
      <c r="C717" s="881" t="s">
        <v>805</v>
      </c>
      <c r="D717" s="641" t="s">
        <v>806</v>
      </c>
      <c r="E717" s="641"/>
      <c r="F717" s="641"/>
      <c r="G717" s="641"/>
      <c r="H717" s="641"/>
      <c r="I717" s="641"/>
      <c r="J717" s="641"/>
      <c r="K717" s="46" t="s">
        <v>49</v>
      </c>
      <c r="L717" s="752"/>
      <c r="M717" s="858"/>
      <c r="N717" s="858"/>
      <c r="O717" s="858"/>
      <c r="P717" s="858"/>
      <c r="Q717" s="858"/>
      <c r="R717" s="859"/>
      <c r="S717" s="129"/>
      <c r="T717" s="254"/>
      <c r="V717" s="83" t="s">
        <v>2377</v>
      </c>
      <c r="W717" s="216" t="str">
        <f>$O$1158&amp;""</f>
        <v/>
      </c>
    </row>
    <row r="718" spans="1:23" ht="12" customHeight="1">
      <c r="B718" s="129"/>
      <c r="C718" s="881"/>
      <c r="D718" s="641" t="s">
        <v>807</v>
      </c>
      <c r="E718" s="641"/>
      <c r="F718" s="641"/>
      <c r="G718" s="641"/>
      <c r="H718" s="641"/>
      <c r="I718" s="641"/>
      <c r="J718" s="641"/>
      <c r="K718" s="46" t="s">
        <v>49</v>
      </c>
      <c r="L718" s="752"/>
      <c r="M718" s="858"/>
      <c r="N718" s="858"/>
      <c r="O718" s="858"/>
      <c r="P718" s="858"/>
      <c r="Q718" s="858"/>
      <c r="R718" s="859"/>
      <c r="S718" s="129"/>
      <c r="T718" s="254"/>
      <c r="V718" s="83" t="s">
        <v>2378</v>
      </c>
      <c r="W718" s="216" t="str">
        <f>$O$1159&amp;""</f>
        <v/>
      </c>
    </row>
    <row r="719" spans="1:23" ht="12" customHeight="1">
      <c r="B719" s="129"/>
      <c r="C719" s="881"/>
      <c r="D719" s="641" t="s">
        <v>808</v>
      </c>
      <c r="E719" s="641"/>
      <c r="F719" s="641"/>
      <c r="G719" s="641"/>
      <c r="H719" s="641"/>
      <c r="I719" s="641"/>
      <c r="J719" s="641"/>
      <c r="K719" s="46" t="s">
        <v>49</v>
      </c>
      <c r="L719" s="752"/>
      <c r="M719" s="858"/>
      <c r="N719" s="858"/>
      <c r="O719" s="858"/>
      <c r="P719" s="858"/>
      <c r="Q719" s="858"/>
      <c r="R719" s="859"/>
      <c r="S719" s="129"/>
      <c r="T719" s="254"/>
      <c r="V719" s="83" t="s">
        <v>2379</v>
      </c>
      <c r="W719" s="216" t="str">
        <f>$O$1160&amp;""</f>
        <v/>
      </c>
    </row>
    <row r="720" spans="1:23" ht="12" customHeight="1">
      <c r="B720" s="129"/>
      <c r="C720" s="881"/>
      <c r="D720" s="641" t="s">
        <v>809</v>
      </c>
      <c r="E720" s="641"/>
      <c r="F720" s="641"/>
      <c r="G720" s="641"/>
      <c r="H720" s="641"/>
      <c r="I720" s="641"/>
      <c r="J720" s="641"/>
      <c r="K720" s="46" t="s">
        <v>49</v>
      </c>
      <c r="L720" s="752"/>
      <c r="M720" s="858"/>
      <c r="N720" s="858"/>
      <c r="O720" s="858"/>
      <c r="P720" s="858"/>
      <c r="Q720" s="858"/>
      <c r="R720" s="859"/>
      <c r="S720" s="129"/>
      <c r="T720" s="254"/>
      <c r="V720" s="83" t="s">
        <v>2380</v>
      </c>
      <c r="W720" s="216" t="str">
        <f>$O$1161&amp;""</f>
        <v/>
      </c>
    </row>
    <row r="721" spans="2:23" ht="12" customHeight="1">
      <c r="B721" s="129"/>
      <c r="C721" s="881"/>
      <c r="D721" s="641" t="s">
        <v>810</v>
      </c>
      <c r="E721" s="641"/>
      <c r="F721" s="641"/>
      <c r="G721" s="641"/>
      <c r="H721" s="641"/>
      <c r="I721" s="641"/>
      <c r="J721" s="641"/>
      <c r="K721" s="46" t="s">
        <v>49</v>
      </c>
      <c r="L721" s="752"/>
      <c r="M721" s="858"/>
      <c r="N721" s="858"/>
      <c r="O721" s="858"/>
      <c r="P721" s="858"/>
      <c r="Q721" s="858"/>
      <c r="R721" s="859"/>
      <c r="S721" s="129"/>
      <c r="T721" s="254"/>
      <c r="V721" s="83" t="s">
        <v>2381</v>
      </c>
      <c r="W721" s="216" t="str">
        <f>$O$1162&amp;""</f>
        <v/>
      </c>
    </row>
    <row r="722" spans="2:23" ht="12" customHeight="1">
      <c r="B722" s="129"/>
      <c r="C722" s="881"/>
      <c r="D722" s="640" t="s">
        <v>811</v>
      </c>
      <c r="E722" s="641"/>
      <c r="F722" s="641"/>
      <c r="G722" s="641"/>
      <c r="H722" s="641"/>
      <c r="I722" s="641"/>
      <c r="J722" s="641"/>
      <c r="K722" s="866"/>
      <c r="L722" s="868"/>
      <c r="M722" s="869"/>
      <c r="N722" s="869"/>
      <c r="O722" s="869"/>
      <c r="P722" s="869"/>
      <c r="Q722" s="869"/>
      <c r="R722" s="870"/>
      <c r="S722" s="129"/>
      <c r="T722" s="254"/>
      <c r="V722" s="83" t="s">
        <v>2382</v>
      </c>
      <c r="W722" s="216" t="str">
        <f>$O$1163&amp;""</f>
        <v/>
      </c>
    </row>
    <row r="723" spans="2:23" ht="15" customHeight="1">
      <c r="B723" s="129"/>
      <c r="C723" s="881"/>
      <c r="D723" s="166" t="s">
        <v>812</v>
      </c>
      <c r="E723" s="882"/>
      <c r="F723" s="882"/>
      <c r="G723" s="882"/>
      <c r="H723" s="882"/>
      <c r="I723" s="882"/>
      <c r="J723" s="882"/>
      <c r="K723" s="867"/>
      <c r="L723" s="871"/>
      <c r="M723" s="872"/>
      <c r="N723" s="872"/>
      <c r="O723" s="872"/>
      <c r="P723" s="872"/>
      <c r="Q723" s="872"/>
      <c r="R723" s="873"/>
      <c r="S723" s="129"/>
      <c r="T723" s="254"/>
      <c r="V723" s="83" t="s">
        <v>2383</v>
      </c>
      <c r="W723" s="216" t="str">
        <f>$O$1164&amp;""</f>
        <v/>
      </c>
    </row>
    <row r="724" spans="2:23" ht="12" customHeight="1">
      <c r="B724" s="129"/>
      <c r="C724" s="860" t="s">
        <v>813</v>
      </c>
      <c r="D724" s="620" t="s">
        <v>814</v>
      </c>
      <c r="E724" s="621"/>
      <c r="F724" s="621"/>
      <c r="G724" s="621"/>
      <c r="H724" s="621"/>
      <c r="I724" s="621"/>
      <c r="J724" s="622"/>
      <c r="K724" s="46" t="s">
        <v>49</v>
      </c>
      <c r="L724" s="752"/>
      <c r="M724" s="858"/>
      <c r="N724" s="858"/>
      <c r="O724" s="858"/>
      <c r="P724" s="858"/>
      <c r="Q724" s="858"/>
      <c r="R724" s="859"/>
      <c r="S724" s="129"/>
      <c r="T724" s="254"/>
      <c r="V724" s="83" t="s">
        <v>2384</v>
      </c>
      <c r="W724" s="216" t="str">
        <f>$O$1165&amp;""</f>
        <v/>
      </c>
    </row>
    <row r="725" spans="2:23" ht="12" customHeight="1">
      <c r="B725" s="129"/>
      <c r="C725" s="861"/>
      <c r="D725" s="620" t="s">
        <v>815</v>
      </c>
      <c r="E725" s="621"/>
      <c r="F725" s="621"/>
      <c r="G725" s="621"/>
      <c r="H725" s="621"/>
      <c r="I725" s="621"/>
      <c r="J725" s="622"/>
      <c r="K725" s="46" t="s">
        <v>49</v>
      </c>
      <c r="L725" s="752"/>
      <c r="M725" s="858"/>
      <c r="N725" s="858"/>
      <c r="O725" s="858"/>
      <c r="P725" s="858"/>
      <c r="Q725" s="858"/>
      <c r="R725" s="859"/>
      <c r="S725" s="129"/>
      <c r="T725" s="254"/>
      <c r="V725" s="83" t="s">
        <v>2385</v>
      </c>
      <c r="W725" s="216" t="str">
        <f>$O$1166&amp;""</f>
        <v/>
      </c>
    </row>
    <row r="726" spans="2:23" ht="12" customHeight="1">
      <c r="B726" s="129"/>
      <c r="C726" s="861"/>
      <c r="D726" s="593" t="s">
        <v>816</v>
      </c>
      <c r="E726" s="594"/>
      <c r="F726" s="594"/>
      <c r="G726" s="594"/>
      <c r="H726" s="594"/>
      <c r="I726" s="594"/>
      <c r="J726" s="595"/>
      <c r="K726" s="46" t="s">
        <v>49</v>
      </c>
      <c r="L726" s="752"/>
      <c r="M726" s="858"/>
      <c r="N726" s="858"/>
      <c r="O726" s="858"/>
      <c r="P726" s="858"/>
      <c r="Q726" s="858"/>
      <c r="R726" s="859"/>
      <c r="S726" s="129"/>
      <c r="T726" s="254"/>
      <c r="V726" s="83" t="s">
        <v>2386</v>
      </c>
      <c r="W726" s="216" t="str">
        <f>$C$1168&amp;""</f>
        <v/>
      </c>
    </row>
    <row r="727" spans="2:23" ht="12" customHeight="1">
      <c r="B727" s="129"/>
      <c r="C727" s="861"/>
      <c r="D727" s="620" t="s">
        <v>817</v>
      </c>
      <c r="E727" s="621"/>
      <c r="F727" s="621"/>
      <c r="G727" s="621"/>
      <c r="H727" s="621"/>
      <c r="I727" s="621"/>
      <c r="J727" s="622"/>
      <c r="K727" s="46" t="s">
        <v>49</v>
      </c>
      <c r="L727" s="752"/>
      <c r="M727" s="858"/>
      <c r="N727" s="858"/>
      <c r="O727" s="858"/>
      <c r="P727" s="858"/>
      <c r="Q727" s="858"/>
      <c r="R727" s="859"/>
      <c r="S727" s="129"/>
      <c r="T727" s="254"/>
      <c r="V727" s="83" t="s">
        <v>2387</v>
      </c>
      <c r="W727" s="216" t="str">
        <f>$C$1172&amp;""</f>
        <v/>
      </c>
    </row>
    <row r="728" spans="2:23" ht="12" customHeight="1">
      <c r="B728" s="129"/>
      <c r="C728" s="861"/>
      <c r="D728" s="863" t="s">
        <v>199</v>
      </c>
      <c r="E728" s="864"/>
      <c r="F728" s="864"/>
      <c r="G728" s="864"/>
      <c r="H728" s="864"/>
      <c r="I728" s="864"/>
      <c r="J728" s="865"/>
      <c r="K728" s="866" t="s">
        <v>49</v>
      </c>
      <c r="L728" s="868"/>
      <c r="M728" s="869"/>
      <c r="N728" s="869"/>
      <c r="O728" s="869"/>
      <c r="P728" s="869"/>
      <c r="Q728" s="869"/>
      <c r="R728" s="870"/>
      <c r="S728" s="129"/>
      <c r="T728" s="254"/>
      <c r="V728" s="83" t="s">
        <v>2388</v>
      </c>
      <c r="W728" s="216" t="str">
        <f>$K$1172&amp;""</f>
        <v/>
      </c>
    </row>
    <row r="729" spans="2:23" ht="15.45" customHeight="1">
      <c r="B729" s="129"/>
      <c r="C729" s="862"/>
      <c r="D729" s="166" t="s">
        <v>812</v>
      </c>
      <c r="E729" s="874"/>
      <c r="F729" s="875"/>
      <c r="G729" s="875"/>
      <c r="H729" s="875"/>
      <c r="I729" s="875"/>
      <c r="J729" s="876"/>
      <c r="K729" s="867"/>
      <c r="L729" s="871"/>
      <c r="M729" s="872"/>
      <c r="N729" s="872"/>
      <c r="O729" s="872"/>
      <c r="P729" s="872"/>
      <c r="Q729" s="872"/>
      <c r="R729" s="873"/>
      <c r="S729" s="129"/>
      <c r="T729" s="254"/>
      <c r="V729" s="83" t="s">
        <v>2389</v>
      </c>
      <c r="W729" s="216" t="str">
        <f>$O$1179&amp;""</f>
        <v/>
      </c>
    </row>
    <row r="730" spans="2:23" ht="30" customHeight="1">
      <c r="B730" s="129"/>
      <c r="C730" s="860" t="s">
        <v>818</v>
      </c>
      <c r="D730" s="593" t="s">
        <v>819</v>
      </c>
      <c r="E730" s="594"/>
      <c r="F730" s="594"/>
      <c r="G730" s="594"/>
      <c r="H730" s="594"/>
      <c r="I730" s="594"/>
      <c r="J730" s="595"/>
      <c r="K730" s="46" t="s">
        <v>49</v>
      </c>
      <c r="L730" s="752"/>
      <c r="M730" s="858"/>
      <c r="N730" s="858"/>
      <c r="O730" s="858"/>
      <c r="P730" s="858"/>
      <c r="Q730" s="858"/>
      <c r="R730" s="859"/>
      <c r="S730" s="129"/>
      <c r="T730" s="254"/>
      <c r="V730" s="83" t="s">
        <v>2390</v>
      </c>
      <c r="W730" s="216" t="str">
        <f>$O$1180&amp;""</f>
        <v/>
      </c>
    </row>
    <row r="731" spans="2:23" ht="30" customHeight="1">
      <c r="B731" s="129"/>
      <c r="C731" s="861"/>
      <c r="D731" s="593" t="s">
        <v>820</v>
      </c>
      <c r="E731" s="594"/>
      <c r="F731" s="594"/>
      <c r="G731" s="594"/>
      <c r="H731" s="594"/>
      <c r="I731" s="594"/>
      <c r="J731" s="595"/>
      <c r="K731" s="46" t="s">
        <v>49</v>
      </c>
      <c r="L731" s="752"/>
      <c r="M731" s="858"/>
      <c r="N731" s="858"/>
      <c r="O731" s="858"/>
      <c r="P731" s="858"/>
      <c r="Q731" s="858"/>
      <c r="R731" s="859"/>
      <c r="S731" s="129"/>
      <c r="T731" s="254"/>
      <c r="V731" s="83" t="s">
        <v>2391</v>
      </c>
      <c r="W731" s="216" t="str">
        <f>$O$1181&amp;""</f>
        <v/>
      </c>
    </row>
    <row r="732" spans="2:23" ht="27" customHeight="1">
      <c r="B732" s="129"/>
      <c r="C732" s="861"/>
      <c r="D732" s="593" t="s">
        <v>821</v>
      </c>
      <c r="E732" s="594"/>
      <c r="F732" s="594"/>
      <c r="G732" s="594"/>
      <c r="H732" s="594"/>
      <c r="I732" s="594"/>
      <c r="J732" s="595"/>
      <c r="K732" s="46" t="s">
        <v>49</v>
      </c>
      <c r="L732" s="752"/>
      <c r="M732" s="858"/>
      <c r="N732" s="858"/>
      <c r="O732" s="858"/>
      <c r="P732" s="858"/>
      <c r="Q732" s="858"/>
      <c r="R732" s="859"/>
      <c r="S732" s="129"/>
      <c r="T732" s="254"/>
      <c r="V732" s="83" t="s">
        <v>2392</v>
      </c>
      <c r="W732" s="216" t="str">
        <f>$O$1182&amp;""</f>
        <v/>
      </c>
    </row>
    <row r="733" spans="2:23" ht="12" customHeight="1">
      <c r="B733" s="129"/>
      <c r="C733" s="861"/>
      <c r="D733" s="620" t="s">
        <v>822</v>
      </c>
      <c r="E733" s="621"/>
      <c r="F733" s="621"/>
      <c r="G733" s="621"/>
      <c r="H733" s="621"/>
      <c r="I733" s="621"/>
      <c r="J733" s="622"/>
      <c r="K733" s="46" t="s">
        <v>49</v>
      </c>
      <c r="L733" s="752"/>
      <c r="M733" s="858"/>
      <c r="N733" s="858"/>
      <c r="O733" s="858"/>
      <c r="P733" s="858"/>
      <c r="Q733" s="858"/>
      <c r="R733" s="859"/>
      <c r="S733" s="129"/>
      <c r="T733" s="254"/>
      <c r="V733" s="83" t="s">
        <v>2393</v>
      </c>
      <c r="W733" s="216" t="str">
        <f>$O$1183&amp;""</f>
        <v/>
      </c>
    </row>
    <row r="734" spans="2:23" ht="12" customHeight="1">
      <c r="B734" s="129"/>
      <c r="C734" s="861"/>
      <c r="D734" s="620" t="s">
        <v>823</v>
      </c>
      <c r="E734" s="621"/>
      <c r="F734" s="621"/>
      <c r="G734" s="621"/>
      <c r="H734" s="621"/>
      <c r="I734" s="621"/>
      <c r="J734" s="622"/>
      <c r="K734" s="46" t="s">
        <v>49</v>
      </c>
      <c r="L734" s="752"/>
      <c r="M734" s="858"/>
      <c r="N734" s="858"/>
      <c r="O734" s="858"/>
      <c r="P734" s="858"/>
      <c r="Q734" s="858"/>
      <c r="R734" s="859"/>
      <c r="S734" s="129"/>
      <c r="T734" s="254"/>
      <c r="V734" s="83" t="s">
        <v>2394</v>
      </c>
      <c r="W734" s="216" t="str">
        <f>$O$1184&amp;""</f>
        <v/>
      </c>
    </row>
    <row r="735" spans="2:23" ht="12" customHeight="1">
      <c r="B735" s="129"/>
      <c r="C735" s="861"/>
      <c r="D735" s="863" t="s">
        <v>824</v>
      </c>
      <c r="E735" s="864"/>
      <c r="F735" s="864"/>
      <c r="G735" s="864"/>
      <c r="H735" s="864"/>
      <c r="I735" s="864"/>
      <c r="J735" s="865"/>
      <c r="K735" s="866" t="s">
        <v>49</v>
      </c>
      <c r="L735" s="868"/>
      <c r="M735" s="869"/>
      <c r="N735" s="869"/>
      <c r="O735" s="869"/>
      <c r="P735" s="869"/>
      <c r="Q735" s="869"/>
      <c r="R735" s="870"/>
      <c r="S735" s="129"/>
      <c r="T735" s="254"/>
      <c r="V735" s="83" t="s">
        <v>2395</v>
      </c>
      <c r="W735" s="216" t="str">
        <f>$O$1185&amp;""</f>
        <v/>
      </c>
    </row>
    <row r="736" spans="2:23" ht="15.45" customHeight="1">
      <c r="B736" s="129"/>
      <c r="C736" s="862"/>
      <c r="D736" s="166" t="s">
        <v>812</v>
      </c>
      <c r="E736" s="874"/>
      <c r="F736" s="875"/>
      <c r="G736" s="875"/>
      <c r="H736" s="875"/>
      <c r="I736" s="875"/>
      <c r="J736" s="876"/>
      <c r="K736" s="867"/>
      <c r="L736" s="871"/>
      <c r="M736" s="872"/>
      <c r="N736" s="872"/>
      <c r="O736" s="872"/>
      <c r="P736" s="872"/>
      <c r="Q736" s="872"/>
      <c r="R736" s="873"/>
      <c r="S736" s="129"/>
      <c r="T736" s="254"/>
      <c r="V736" s="83" t="s">
        <v>2396</v>
      </c>
      <c r="W736" s="216" t="str">
        <f>$O$1186&amp;""</f>
        <v/>
      </c>
    </row>
    <row r="737" spans="1:23" ht="12" customHeight="1">
      <c r="B737" s="129"/>
      <c r="C737" s="860" t="s">
        <v>825</v>
      </c>
      <c r="D737" s="620" t="s">
        <v>826</v>
      </c>
      <c r="E737" s="621"/>
      <c r="F737" s="621"/>
      <c r="G737" s="621"/>
      <c r="H737" s="621"/>
      <c r="I737" s="621"/>
      <c r="J737" s="622"/>
      <c r="K737" s="46" t="s">
        <v>49</v>
      </c>
      <c r="L737" s="752"/>
      <c r="M737" s="858"/>
      <c r="N737" s="858"/>
      <c r="O737" s="858"/>
      <c r="P737" s="858"/>
      <c r="Q737" s="858"/>
      <c r="R737" s="859"/>
      <c r="S737" s="129"/>
      <c r="T737" s="254"/>
      <c r="V737" s="83" t="s">
        <v>2397</v>
      </c>
      <c r="W737" s="216" t="str">
        <f>$C$1188&amp;""</f>
        <v/>
      </c>
    </row>
    <row r="738" spans="1:23" ht="12" customHeight="1">
      <c r="B738" s="129"/>
      <c r="C738" s="861"/>
      <c r="D738" s="620" t="s">
        <v>827</v>
      </c>
      <c r="E738" s="621"/>
      <c r="F738" s="621"/>
      <c r="G738" s="621"/>
      <c r="H738" s="621"/>
      <c r="I738" s="621"/>
      <c r="J738" s="622"/>
      <c r="K738" s="46" t="s">
        <v>49</v>
      </c>
      <c r="L738" s="752"/>
      <c r="M738" s="858"/>
      <c r="N738" s="858"/>
      <c r="O738" s="858"/>
      <c r="P738" s="858"/>
      <c r="Q738" s="858"/>
      <c r="R738" s="859"/>
      <c r="S738" s="129"/>
      <c r="T738" s="254"/>
      <c r="V738" s="83" t="s">
        <v>2398</v>
      </c>
      <c r="W738" s="216" t="str">
        <f>$O$1194&amp;""</f>
        <v/>
      </c>
    </row>
    <row r="739" spans="1:23" ht="12" customHeight="1">
      <c r="B739" s="129"/>
      <c r="C739" s="861"/>
      <c r="D739" s="620" t="s">
        <v>828</v>
      </c>
      <c r="E739" s="621"/>
      <c r="F739" s="621"/>
      <c r="G739" s="621"/>
      <c r="H739" s="621"/>
      <c r="I739" s="621"/>
      <c r="J739" s="622"/>
      <c r="K739" s="46" t="s">
        <v>49</v>
      </c>
      <c r="L739" s="752"/>
      <c r="M739" s="858"/>
      <c r="N739" s="858"/>
      <c r="O739" s="858"/>
      <c r="P739" s="858"/>
      <c r="Q739" s="858"/>
      <c r="R739" s="859"/>
      <c r="S739" s="129"/>
      <c r="T739" s="254"/>
      <c r="V739" s="83" t="s">
        <v>2399</v>
      </c>
      <c r="W739" s="216" t="str">
        <f>$O$1195&amp;""</f>
        <v/>
      </c>
    </row>
    <row r="740" spans="1:23" ht="12" customHeight="1">
      <c r="B740" s="129"/>
      <c r="C740" s="861"/>
      <c r="D740" s="620" t="s">
        <v>829</v>
      </c>
      <c r="E740" s="621"/>
      <c r="F740" s="621"/>
      <c r="G740" s="621"/>
      <c r="H740" s="621"/>
      <c r="I740" s="621"/>
      <c r="J740" s="622"/>
      <c r="K740" s="46" t="s">
        <v>49</v>
      </c>
      <c r="L740" s="752"/>
      <c r="M740" s="858"/>
      <c r="N740" s="858"/>
      <c r="O740" s="858"/>
      <c r="P740" s="858"/>
      <c r="Q740" s="858"/>
      <c r="R740" s="859"/>
      <c r="S740" s="129"/>
      <c r="T740" s="254"/>
      <c r="V740" s="83" t="s">
        <v>2400</v>
      </c>
      <c r="W740" s="216" t="str">
        <f>$O$1196&amp;""</f>
        <v/>
      </c>
    </row>
    <row r="741" spans="1:23" ht="12" customHeight="1">
      <c r="B741" s="129"/>
      <c r="C741" s="861"/>
      <c r="D741" s="863" t="s">
        <v>830</v>
      </c>
      <c r="E741" s="864"/>
      <c r="F741" s="864"/>
      <c r="G741" s="864"/>
      <c r="H741" s="864"/>
      <c r="I741" s="864"/>
      <c r="J741" s="865"/>
      <c r="K741" s="866" t="s">
        <v>49</v>
      </c>
      <c r="L741" s="868"/>
      <c r="M741" s="869"/>
      <c r="N741" s="869"/>
      <c r="O741" s="869"/>
      <c r="P741" s="869"/>
      <c r="Q741" s="869"/>
      <c r="R741" s="870"/>
      <c r="S741" s="129"/>
      <c r="T741" s="254"/>
      <c r="V741" s="83" t="s">
        <v>2401</v>
      </c>
      <c r="W741" s="216" t="str">
        <f>$O$1197&amp;""</f>
        <v/>
      </c>
    </row>
    <row r="742" spans="1:23" ht="15.45" customHeight="1">
      <c r="B742" s="129"/>
      <c r="C742" s="862"/>
      <c r="D742" s="166" t="s">
        <v>812</v>
      </c>
      <c r="E742" s="874"/>
      <c r="F742" s="875"/>
      <c r="G742" s="875"/>
      <c r="H742" s="875"/>
      <c r="I742" s="875"/>
      <c r="J742" s="876"/>
      <c r="K742" s="867"/>
      <c r="L742" s="871"/>
      <c r="M742" s="872"/>
      <c r="N742" s="872"/>
      <c r="O742" s="872"/>
      <c r="P742" s="872"/>
      <c r="Q742" s="872"/>
      <c r="R742" s="873"/>
      <c r="S742" s="129"/>
      <c r="T742" s="254"/>
      <c r="V742" s="83" t="s">
        <v>2402</v>
      </c>
      <c r="W742" s="216" t="str">
        <f>$O$1203&amp;""</f>
        <v/>
      </c>
    </row>
    <row r="743" spans="1:23" ht="30" customHeight="1">
      <c r="B743" s="129"/>
      <c r="C743" s="860" t="s">
        <v>831</v>
      </c>
      <c r="D743" s="593" t="s">
        <v>832</v>
      </c>
      <c r="E743" s="594"/>
      <c r="F743" s="594"/>
      <c r="G743" s="594"/>
      <c r="H743" s="594"/>
      <c r="I743" s="594"/>
      <c r="J743" s="595"/>
      <c r="K743" s="46" t="s">
        <v>49</v>
      </c>
      <c r="L743" s="752"/>
      <c r="M743" s="858"/>
      <c r="N743" s="858"/>
      <c r="O743" s="858"/>
      <c r="P743" s="858"/>
      <c r="Q743" s="858"/>
      <c r="R743" s="859"/>
      <c r="S743" s="129"/>
      <c r="T743" s="254"/>
      <c r="V743" s="83" t="s">
        <v>2403</v>
      </c>
      <c r="W743" s="216" t="str">
        <f>$O$1209&amp;""</f>
        <v/>
      </c>
    </row>
    <row r="744" spans="1:23" ht="33" customHeight="1">
      <c r="B744" s="129"/>
      <c r="C744" s="861"/>
      <c r="D744" s="593" t="s">
        <v>833</v>
      </c>
      <c r="E744" s="594"/>
      <c r="F744" s="594"/>
      <c r="G744" s="594"/>
      <c r="H744" s="594"/>
      <c r="I744" s="594"/>
      <c r="J744" s="595"/>
      <c r="K744" s="46" t="s">
        <v>49</v>
      </c>
      <c r="L744" s="752"/>
      <c r="M744" s="858"/>
      <c r="N744" s="858"/>
      <c r="O744" s="858"/>
      <c r="P744" s="858"/>
      <c r="Q744" s="858"/>
      <c r="R744" s="859"/>
      <c r="S744" s="129"/>
      <c r="T744" s="254"/>
      <c r="V744" s="83" t="s">
        <v>2404</v>
      </c>
      <c r="W744" s="216" t="str">
        <f>$O$1210&amp;""</f>
        <v/>
      </c>
    </row>
    <row r="745" spans="1:23" ht="12" customHeight="1">
      <c r="B745" s="129"/>
      <c r="C745" s="861"/>
      <c r="D745" s="620" t="s">
        <v>834</v>
      </c>
      <c r="E745" s="621"/>
      <c r="F745" s="621"/>
      <c r="G745" s="621"/>
      <c r="H745" s="621"/>
      <c r="I745" s="621"/>
      <c r="J745" s="622"/>
      <c r="K745" s="46" t="s">
        <v>49</v>
      </c>
      <c r="L745" s="752"/>
      <c r="M745" s="858"/>
      <c r="N745" s="858"/>
      <c r="O745" s="858"/>
      <c r="P745" s="858"/>
      <c r="Q745" s="858"/>
      <c r="R745" s="859"/>
      <c r="S745" s="129"/>
      <c r="T745" s="254"/>
      <c r="V745" s="83" t="s">
        <v>2405</v>
      </c>
      <c r="W745" s="216" t="str">
        <f>$O$1211&amp;""</f>
        <v/>
      </c>
    </row>
    <row r="746" spans="1:23" ht="12" customHeight="1">
      <c r="B746" s="129"/>
      <c r="C746" s="861"/>
      <c r="D746" s="863" t="s">
        <v>835</v>
      </c>
      <c r="E746" s="864"/>
      <c r="F746" s="864"/>
      <c r="G746" s="864"/>
      <c r="H746" s="864"/>
      <c r="I746" s="864"/>
      <c r="J746" s="865"/>
      <c r="K746" s="866" t="s">
        <v>49</v>
      </c>
      <c r="L746" s="868"/>
      <c r="M746" s="869"/>
      <c r="N746" s="869"/>
      <c r="O746" s="869"/>
      <c r="P746" s="869"/>
      <c r="Q746" s="869"/>
      <c r="R746" s="870"/>
      <c r="S746" s="129"/>
      <c r="T746" s="254"/>
      <c r="V746" s="83" t="s">
        <v>2406</v>
      </c>
      <c r="W746" s="216" t="str">
        <f>$O$1212&amp;""</f>
        <v/>
      </c>
    </row>
    <row r="747" spans="1:23" ht="15.45" customHeight="1">
      <c r="B747" s="129"/>
      <c r="C747" s="862"/>
      <c r="D747" s="166"/>
      <c r="E747" s="874"/>
      <c r="F747" s="875"/>
      <c r="G747" s="875"/>
      <c r="H747" s="875"/>
      <c r="I747" s="875"/>
      <c r="J747" s="876"/>
      <c r="K747" s="867"/>
      <c r="L747" s="871"/>
      <c r="M747" s="872"/>
      <c r="N747" s="872"/>
      <c r="O747" s="872"/>
      <c r="P747" s="872"/>
      <c r="Q747" s="872"/>
      <c r="R747" s="873"/>
      <c r="S747" s="129"/>
      <c r="T747" s="254"/>
      <c r="V747" s="83" t="s">
        <v>2407</v>
      </c>
      <c r="W747" s="216" t="str">
        <f>$O$1213&amp;""</f>
        <v/>
      </c>
    </row>
    <row r="748" spans="1:23" ht="15" customHeight="1">
      <c r="B748" s="129"/>
      <c r="C748" s="240" t="s">
        <v>67</v>
      </c>
      <c r="D748" s="883" t="s">
        <v>836</v>
      </c>
      <c r="E748" s="883"/>
      <c r="F748" s="883"/>
      <c r="G748" s="883"/>
      <c r="H748" s="883"/>
      <c r="I748" s="883"/>
      <c r="J748" s="883"/>
      <c r="K748" s="883"/>
      <c r="L748" s="883"/>
      <c r="M748" s="883"/>
      <c r="N748" s="883"/>
      <c r="O748" s="883"/>
      <c r="P748" s="883"/>
      <c r="Q748" s="883"/>
      <c r="R748" s="883"/>
      <c r="S748" s="129"/>
      <c r="T748" s="254"/>
      <c r="V748" s="83" t="s">
        <v>2408</v>
      </c>
      <c r="W748" s="216" t="str">
        <f>$O$1214&amp;""</f>
        <v/>
      </c>
    </row>
    <row r="749" spans="1:23" ht="15" customHeight="1">
      <c r="B749" s="129"/>
      <c r="C749" s="240" t="s">
        <v>201</v>
      </c>
      <c r="D749" s="754" t="s">
        <v>837</v>
      </c>
      <c r="E749" s="754"/>
      <c r="F749" s="754"/>
      <c r="G749" s="754"/>
      <c r="H749" s="754"/>
      <c r="I749" s="754"/>
      <c r="J749" s="754"/>
      <c r="K749" s="754"/>
      <c r="L749" s="754"/>
      <c r="M749" s="754"/>
      <c r="N749" s="754"/>
      <c r="O749" s="754"/>
      <c r="P749" s="754"/>
      <c r="Q749" s="754"/>
      <c r="R749" s="754"/>
      <c r="S749" s="129"/>
      <c r="T749" s="254"/>
      <c r="V749" s="83" t="s">
        <v>2409</v>
      </c>
      <c r="W749" s="216" t="str">
        <f>$O$1215&amp;""</f>
        <v/>
      </c>
    </row>
    <row r="750" spans="1:23" ht="15" customHeight="1">
      <c r="B750" s="129"/>
      <c r="C750" s="129"/>
      <c r="D750" s="754"/>
      <c r="E750" s="754"/>
      <c r="F750" s="754"/>
      <c r="G750" s="754"/>
      <c r="H750" s="754"/>
      <c r="I750" s="754"/>
      <c r="J750" s="754"/>
      <c r="K750" s="754"/>
      <c r="L750" s="754"/>
      <c r="M750" s="754"/>
      <c r="N750" s="754"/>
      <c r="O750" s="754"/>
      <c r="P750" s="754"/>
      <c r="Q750" s="754"/>
      <c r="R750" s="754"/>
      <c r="S750" s="129"/>
      <c r="T750" s="254"/>
      <c r="V750" s="83" t="s">
        <v>2410</v>
      </c>
      <c r="W750" s="216" t="str">
        <f>$O$1216&amp;""</f>
        <v/>
      </c>
    </row>
    <row r="751" spans="1:23" ht="15" customHeight="1">
      <c r="B751" s="184" t="s">
        <v>1478</v>
      </c>
      <c r="C751" s="257"/>
      <c r="D751" s="257"/>
      <c r="E751" s="257"/>
      <c r="F751" s="257"/>
      <c r="G751" s="181"/>
      <c r="H751" s="129"/>
      <c r="I751" s="129"/>
      <c r="J751" s="129"/>
      <c r="K751" s="129"/>
      <c r="L751" s="129"/>
      <c r="M751" s="129"/>
      <c r="N751" s="129"/>
      <c r="O751" s="129"/>
      <c r="P751" s="129"/>
      <c r="Q751" s="129"/>
      <c r="R751" s="129"/>
      <c r="S751" s="161" t="s">
        <v>838</v>
      </c>
      <c r="T751" s="254"/>
      <c r="V751" s="83" t="s">
        <v>2411</v>
      </c>
      <c r="W751" s="216" t="str">
        <f>$O$1217&amp;""</f>
        <v/>
      </c>
    </row>
    <row r="752" spans="1:23" ht="15" customHeight="1">
      <c r="A752" s="113"/>
      <c r="B752" s="239"/>
      <c r="C752" s="612" t="s">
        <v>1479</v>
      </c>
      <c r="D752" s="612"/>
      <c r="E752" s="612"/>
      <c r="F752" s="612"/>
      <c r="G752" s="612"/>
      <c r="H752" s="612"/>
      <c r="I752" s="612"/>
      <c r="J752" s="612"/>
      <c r="K752" s="612"/>
      <c r="L752" s="612"/>
      <c r="M752" s="612"/>
      <c r="N752" s="612"/>
      <c r="O752" s="612"/>
      <c r="P752" s="612"/>
      <c r="Q752" s="612"/>
      <c r="R752" s="612"/>
      <c r="S752" s="133"/>
      <c r="T752" s="254"/>
      <c r="V752" s="83" t="s">
        <v>2412</v>
      </c>
      <c r="W752" s="216" t="str">
        <f>$O$1218&amp;""</f>
        <v/>
      </c>
    </row>
    <row r="753" spans="1:23" ht="15" customHeight="1">
      <c r="A753" s="113"/>
      <c r="B753" s="239"/>
      <c r="C753" s="612"/>
      <c r="D753" s="612"/>
      <c r="E753" s="612"/>
      <c r="F753" s="612"/>
      <c r="G753" s="612"/>
      <c r="H753" s="612"/>
      <c r="I753" s="612"/>
      <c r="J753" s="612"/>
      <c r="K753" s="612"/>
      <c r="L753" s="612"/>
      <c r="M753" s="612"/>
      <c r="N753" s="612"/>
      <c r="O753" s="612"/>
      <c r="P753" s="612"/>
      <c r="Q753" s="612"/>
      <c r="R753" s="612"/>
      <c r="S753" s="133"/>
      <c r="T753" s="254"/>
      <c r="V753" s="83" t="s">
        <v>2413</v>
      </c>
      <c r="W753" s="216" t="str">
        <f>$O$1219&amp;""</f>
        <v/>
      </c>
    </row>
    <row r="754" spans="1:23" ht="15" customHeight="1">
      <c r="A754" s="113"/>
      <c r="B754" s="239"/>
      <c r="C754" s="612"/>
      <c r="D754" s="612"/>
      <c r="E754" s="612"/>
      <c r="F754" s="612"/>
      <c r="G754" s="612"/>
      <c r="H754" s="612"/>
      <c r="I754" s="612"/>
      <c r="J754" s="612"/>
      <c r="K754" s="612"/>
      <c r="L754" s="612"/>
      <c r="M754" s="612"/>
      <c r="N754" s="612"/>
      <c r="O754" s="612"/>
      <c r="P754" s="612"/>
      <c r="Q754" s="612"/>
      <c r="R754" s="612"/>
      <c r="S754" s="133"/>
      <c r="T754" s="254"/>
      <c r="V754" s="83" t="s">
        <v>2414</v>
      </c>
      <c r="W754" s="216" t="str">
        <f>$O$1220&amp;""</f>
        <v/>
      </c>
    </row>
    <row r="755" spans="1:23" ht="18.75" customHeight="1">
      <c r="A755" s="113"/>
      <c r="B755" s="239"/>
      <c r="C755" s="612"/>
      <c r="D755" s="612"/>
      <c r="E755" s="612"/>
      <c r="F755" s="612"/>
      <c r="G755" s="612"/>
      <c r="H755" s="612"/>
      <c r="I755" s="612"/>
      <c r="J755" s="612"/>
      <c r="K755" s="612"/>
      <c r="L755" s="612"/>
      <c r="M755" s="612"/>
      <c r="N755" s="612"/>
      <c r="O755" s="612"/>
      <c r="P755" s="612"/>
      <c r="Q755" s="612"/>
      <c r="R755" s="612"/>
      <c r="S755" s="133"/>
      <c r="T755" s="254"/>
      <c r="V755" s="83" t="s">
        <v>2415</v>
      </c>
      <c r="W755" s="216" t="str">
        <f>$O$1221&amp;""</f>
        <v/>
      </c>
    </row>
    <row r="756" spans="1:23" ht="15" customHeight="1">
      <c r="A756" s="113"/>
      <c r="B756" s="239"/>
      <c r="C756" s="132"/>
      <c r="D756" s="132"/>
      <c r="E756" s="132"/>
      <c r="F756" s="132"/>
      <c r="G756" s="132"/>
      <c r="H756" s="132"/>
      <c r="I756" s="132"/>
      <c r="J756" s="132"/>
      <c r="K756" s="132"/>
      <c r="L756" s="132"/>
      <c r="M756" s="132"/>
      <c r="N756" s="132"/>
      <c r="O756" s="132"/>
      <c r="P756" s="132"/>
      <c r="Q756" s="132"/>
      <c r="R756" s="132"/>
      <c r="S756" s="129"/>
      <c r="T756" s="254"/>
      <c r="V756" s="83" t="s">
        <v>2416</v>
      </c>
      <c r="W756" s="216" t="str">
        <f>$O$1222&amp;""</f>
        <v/>
      </c>
    </row>
    <row r="757" spans="1:23" ht="15" customHeight="1">
      <c r="B757" s="258" t="s">
        <v>1480</v>
      </c>
      <c r="C757" s="239"/>
      <c r="D757" s="129"/>
      <c r="E757" s="129"/>
      <c r="F757" s="129"/>
      <c r="G757" s="181"/>
      <c r="H757" s="129"/>
      <c r="I757" s="129"/>
      <c r="J757" s="129"/>
      <c r="K757" s="129"/>
      <c r="L757" s="129"/>
      <c r="M757" s="129"/>
      <c r="N757" s="129"/>
      <c r="O757" s="129"/>
      <c r="P757" s="129"/>
      <c r="Q757" s="129"/>
      <c r="R757" s="129"/>
      <c r="S757" s="129"/>
      <c r="T757" s="254"/>
      <c r="V757" s="83" t="s">
        <v>2417</v>
      </c>
      <c r="W757" s="216" t="str">
        <f>$O$1223&amp;""</f>
        <v/>
      </c>
    </row>
    <row r="758" spans="1:23" ht="15" customHeight="1">
      <c r="A758" s="113"/>
      <c r="B758" s="239"/>
      <c r="C758" s="722" t="s">
        <v>1481</v>
      </c>
      <c r="D758" s="722"/>
      <c r="E758" s="722"/>
      <c r="F758" s="722"/>
      <c r="G758" s="722"/>
      <c r="H758" s="722"/>
      <c r="I758" s="722"/>
      <c r="J758" s="722"/>
      <c r="K758" s="722"/>
      <c r="L758" s="722"/>
      <c r="M758" s="722"/>
      <c r="N758" s="722"/>
      <c r="O758" s="722"/>
      <c r="P758" s="722"/>
      <c r="Q758" s="722"/>
      <c r="R758" s="722"/>
      <c r="S758" s="129"/>
      <c r="T758" s="254"/>
      <c r="V758" s="83" t="s">
        <v>2418</v>
      </c>
      <c r="W758" s="216" t="str">
        <f>$O$1224&amp;""</f>
        <v/>
      </c>
    </row>
    <row r="759" spans="1:23" ht="31.2" customHeight="1">
      <c r="B759" s="129"/>
      <c r="C759" s="853" t="s">
        <v>839</v>
      </c>
      <c r="D759" s="854"/>
      <c r="E759" s="854"/>
      <c r="F759" s="854"/>
      <c r="G759" s="854"/>
      <c r="H759" s="854"/>
      <c r="I759" s="854"/>
      <c r="J759" s="854"/>
      <c r="K759" s="854"/>
      <c r="L759" s="854"/>
      <c r="M759" s="855"/>
      <c r="N759" s="572" t="s">
        <v>194</v>
      </c>
      <c r="O759" s="856"/>
      <c r="P759" s="857"/>
      <c r="Q759" s="129"/>
      <c r="R759" s="129"/>
      <c r="S759" s="129"/>
      <c r="T759" s="259"/>
      <c r="V759" s="83" t="s">
        <v>2419</v>
      </c>
      <c r="W759" s="216" t="str">
        <f>$O$1225&amp;""</f>
        <v/>
      </c>
    </row>
    <row r="760" spans="1:23" ht="30" customHeight="1">
      <c r="B760" s="129"/>
      <c r="C760" s="850" t="s">
        <v>3230</v>
      </c>
      <c r="D760" s="851"/>
      <c r="E760" s="851"/>
      <c r="F760" s="851"/>
      <c r="G760" s="851"/>
      <c r="H760" s="851"/>
      <c r="I760" s="851"/>
      <c r="J760" s="851"/>
      <c r="K760" s="851"/>
      <c r="L760" s="851"/>
      <c r="M760" s="852"/>
      <c r="N760" s="697"/>
      <c r="O760" s="697"/>
      <c r="P760" s="697"/>
      <c r="Q760" s="129"/>
      <c r="R760" s="129"/>
      <c r="S760" s="129"/>
      <c r="T760" s="259"/>
      <c r="V760" s="83" t="s">
        <v>2420</v>
      </c>
      <c r="W760" s="216" t="str">
        <f>$O$1226&amp;""</f>
        <v/>
      </c>
    </row>
    <row r="761" spans="1:23" ht="9.6" customHeight="1">
      <c r="B761" s="129"/>
      <c r="C761" s="129"/>
      <c r="D761" s="129"/>
      <c r="E761" s="129"/>
      <c r="F761" s="129"/>
      <c r="G761" s="129"/>
      <c r="H761" s="129"/>
      <c r="I761" s="129"/>
      <c r="J761" s="129"/>
      <c r="K761" s="129"/>
      <c r="L761" s="129"/>
      <c r="M761" s="129"/>
      <c r="N761" s="129"/>
      <c r="O761" s="129"/>
      <c r="P761" s="129"/>
      <c r="Q761" s="129"/>
      <c r="R761" s="129"/>
      <c r="S761" s="129"/>
      <c r="T761" s="254"/>
      <c r="V761" s="83" t="s">
        <v>2421</v>
      </c>
      <c r="W761" s="216" t="str">
        <f>$C$1228&amp;""</f>
        <v/>
      </c>
    </row>
    <row r="762" spans="1:23" ht="15" customHeight="1">
      <c r="B762" s="129"/>
      <c r="C762" s="260" t="s">
        <v>840</v>
      </c>
      <c r="D762" s="129"/>
      <c r="E762" s="139"/>
      <c r="F762" s="130"/>
      <c r="G762" s="181"/>
      <c r="H762" s="129"/>
      <c r="I762" s="129"/>
      <c r="J762" s="129"/>
      <c r="K762" s="129"/>
      <c r="L762" s="129"/>
      <c r="M762" s="129"/>
      <c r="N762" s="129"/>
      <c r="O762" s="129"/>
      <c r="P762" s="129"/>
      <c r="Q762" s="129"/>
      <c r="R762" s="129"/>
      <c r="S762" s="129"/>
      <c r="T762" s="254"/>
      <c r="V762" s="83" t="s">
        <v>2422</v>
      </c>
      <c r="W762" s="216" t="str">
        <f>$O$1232&amp;""</f>
        <v/>
      </c>
    </row>
    <row r="763" spans="1:23" ht="15" customHeight="1">
      <c r="B763" s="129"/>
      <c r="C763" s="260" t="s">
        <v>841</v>
      </c>
      <c r="D763" s="129"/>
      <c r="E763" s="130"/>
      <c r="F763" s="261"/>
      <c r="G763" s="181"/>
      <c r="H763" s="129"/>
      <c r="I763" s="129"/>
      <c r="J763" s="129"/>
      <c r="K763" s="129"/>
      <c r="L763" s="129"/>
      <c r="M763" s="129"/>
      <c r="N763" s="129"/>
      <c r="O763" s="129"/>
      <c r="P763" s="129"/>
      <c r="Q763" s="129"/>
      <c r="R763" s="129"/>
      <c r="S763" s="129"/>
      <c r="T763" s="254"/>
      <c r="V763" s="83" t="s">
        <v>2423</v>
      </c>
      <c r="W763" s="216" t="str">
        <f>$O$1233&amp;""</f>
        <v/>
      </c>
    </row>
    <row r="764" spans="1:23" ht="10.95" customHeight="1">
      <c r="B764" s="129"/>
      <c r="C764" s="260"/>
      <c r="D764" s="129"/>
      <c r="E764" s="130"/>
      <c r="F764" s="261"/>
      <c r="G764" s="181"/>
      <c r="H764" s="129"/>
      <c r="I764" s="129"/>
      <c r="J764" s="129"/>
      <c r="K764" s="129"/>
      <c r="L764" s="129"/>
      <c r="M764" s="129"/>
      <c r="N764" s="129"/>
      <c r="O764" s="129"/>
      <c r="P764" s="129"/>
      <c r="Q764" s="129"/>
      <c r="R764" s="129"/>
      <c r="S764" s="129"/>
      <c r="T764" s="254"/>
      <c r="V764" s="83" t="s">
        <v>2424</v>
      </c>
      <c r="W764" s="216" t="str">
        <f>$O$1234&amp;""</f>
        <v/>
      </c>
    </row>
    <row r="765" spans="1:23" ht="15" customHeight="1">
      <c r="B765" s="258" t="s">
        <v>1482</v>
      </c>
      <c r="C765" s="129"/>
      <c r="D765" s="239"/>
      <c r="E765" s="262"/>
      <c r="F765" s="262"/>
      <c r="G765" s="262"/>
      <c r="H765" s="181"/>
      <c r="I765" s="129"/>
      <c r="J765" s="129"/>
      <c r="K765" s="267" t="s">
        <v>842</v>
      </c>
      <c r="L765" s="268"/>
      <c r="M765" s="264"/>
      <c r="N765" s="264"/>
      <c r="O765" s="264"/>
      <c r="P765" s="264"/>
      <c r="Q765" s="264"/>
      <c r="R765" s="265"/>
      <c r="S765" s="129"/>
      <c r="T765" s="254"/>
      <c r="V765" s="83" t="s">
        <v>2425</v>
      </c>
      <c r="W765" s="216" t="str">
        <f>$O$1235&amp;""</f>
        <v/>
      </c>
    </row>
    <row r="766" spans="1:23" ht="16.2" customHeight="1">
      <c r="B766" s="129"/>
      <c r="C766" s="625" t="s">
        <v>843</v>
      </c>
      <c r="D766" s="625"/>
      <c r="E766" s="625"/>
      <c r="F766" s="625"/>
      <c r="G766" s="625"/>
      <c r="H766" s="625"/>
      <c r="I766" s="625"/>
      <c r="J766" s="625"/>
      <c r="K766" s="625"/>
      <c r="L766" s="625"/>
      <c r="M766" s="625"/>
      <c r="N766" s="625"/>
      <c r="O766" s="625"/>
      <c r="P766" s="625"/>
      <c r="Q766" s="625"/>
      <c r="R766" s="625"/>
      <c r="S766" s="181"/>
      <c r="T766" s="269"/>
      <c r="V766" s="83" t="s">
        <v>2426</v>
      </c>
      <c r="W766" s="216" t="str">
        <f>$C$1237&amp;""</f>
        <v/>
      </c>
    </row>
    <row r="767" spans="1:23" ht="16.2" customHeight="1">
      <c r="B767" s="129"/>
      <c r="C767" s="625"/>
      <c r="D767" s="625"/>
      <c r="E767" s="625"/>
      <c r="F767" s="625"/>
      <c r="G767" s="625"/>
      <c r="H767" s="625"/>
      <c r="I767" s="625"/>
      <c r="J767" s="625"/>
      <c r="K767" s="625"/>
      <c r="L767" s="625"/>
      <c r="M767" s="625"/>
      <c r="N767" s="625"/>
      <c r="O767" s="625"/>
      <c r="P767" s="625"/>
      <c r="Q767" s="625"/>
      <c r="R767" s="625"/>
      <c r="S767" s="181"/>
      <c r="T767" s="269"/>
      <c r="V767" s="83" t="s">
        <v>2427</v>
      </c>
      <c r="W767" s="216" t="str">
        <f>$O$1247&amp;""</f>
        <v/>
      </c>
    </row>
    <row r="768" spans="1:23" ht="16.2" customHeight="1">
      <c r="B768" s="129"/>
      <c r="C768" s="770"/>
      <c r="D768" s="770"/>
      <c r="E768" s="770"/>
      <c r="F768" s="770"/>
      <c r="G768" s="770"/>
      <c r="H768" s="770"/>
      <c r="I768" s="770"/>
      <c r="J768" s="770"/>
      <c r="K768" s="770"/>
      <c r="L768" s="770"/>
      <c r="M768" s="770"/>
      <c r="N768" s="770"/>
      <c r="O768" s="770"/>
      <c r="P768" s="770"/>
      <c r="Q768" s="770"/>
      <c r="R768" s="770"/>
      <c r="S768" s="181"/>
      <c r="T768" s="269"/>
      <c r="V768" s="83" t="s">
        <v>2428</v>
      </c>
      <c r="W768" s="216" t="str">
        <f>$O$1248&amp;""</f>
        <v/>
      </c>
    </row>
    <row r="769" spans="2:23" ht="15" customHeight="1">
      <c r="B769" s="129"/>
      <c r="C769" s="877" t="s">
        <v>186</v>
      </c>
      <c r="D769" s="878"/>
      <c r="E769" s="878"/>
      <c r="F769" s="878"/>
      <c r="G769" s="878"/>
      <c r="H769" s="878"/>
      <c r="I769" s="878"/>
      <c r="J769" s="879"/>
      <c r="K769" s="266" t="s">
        <v>59</v>
      </c>
      <c r="L769" s="880" t="s">
        <v>804</v>
      </c>
      <c r="M769" s="856"/>
      <c r="N769" s="856"/>
      <c r="O769" s="856"/>
      <c r="P769" s="856"/>
      <c r="Q769" s="856"/>
      <c r="R769" s="857"/>
      <c r="S769" s="250"/>
      <c r="T769" s="254"/>
      <c r="V769" s="83" t="s">
        <v>2429</v>
      </c>
      <c r="W769" s="216" t="str">
        <f>$O$1249&amp;""</f>
        <v/>
      </c>
    </row>
    <row r="770" spans="2:23" ht="12" customHeight="1">
      <c r="B770" s="129"/>
      <c r="C770" s="881" t="s">
        <v>805</v>
      </c>
      <c r="D770" s="641" t="s">
        <v>806</v>
      </c>
      <c r="E770" s="641"/>
      <c r="F770" s="641"/>
      <c r="G770" s="641"/>
      <c r="H770" s="641"/>
      <c r="I770" s="641"/>
      <c r="J770" s="641"/>
      <c r="K770" s="46" t="s">
        <v>49</v>
      </c>
      <c r="L770" s="752"/>
      <c r="M770" s="858"/>
      <c r="N770" s="858"/>
      <c r="O770" s="858"/>
      <c r="P770" s="858"/>
      <c r="Q770" s="858"/>
      <c r="R770" s="859"/>
      <c r="S770" s="129"/>
      <c r="T770" s="254"/>
      <c r="V770" s="83" t="s">
        <v>2430</v>
      </c>
      <c r="W770" s="216" t="str">
        <f>$O$1250&amp;""</f>
        <v/>
      </c>
    </row>
    <row r="771" spans="2:23" ht="12" customHeight="1">
      <c r="B771" s="129"/>
      <c r="C771" s="881"/>
      <c r="D771" s="641" t="s">
        <v>807</v>
      </c>
      <c r="E771" s="641"/>
      <c r="F771" s="641"/>
      <c r="G771" s="641"/>
      <c r="H771" s="641"/>
      <c r="I771" s="641"/>
      <c r="J771" s="641"/>
      <c r="K771" s="46" t="s">
        <v>49</v>
      </c>
      <c r="L771" s="752"/>
      <c r="M771" s="858"/>
      <c r="N771" s="858"/>
      <c r="O771" s="858"/>
      <c r="P771" s="858"/>
      <c r="Q771" s="858"/>
      <c r="R771" s="859"/>
      <c r="S771" s="129"/>
      <c r="T771" s="254"/>
      <c r="V771" s="83" t="s">
        <v>2431</v>
      </c>
      <c r="W771" s="216" t="str">
        <f>$O$1251&amp;""</f>
        <v/>
      </c>
    </row>
    <row r="772" spans="2:23" ht="12" customHeight="1">
      <c r="B772" s="129"/>
      <c r="C772" s="881"/>
      <c r="D772" s="641" t="s">
        <v>808</v>
      </c>
      <c r="E772" s="641"/>
      <c r="F772" s="641"/>
      <c r="G772" s="641"/>
      <c r="H772" s="641"/>
      <c r="I772" s="641"/>
      <c r="J772" s="641"/>
      <c r="K772" s="46" t="s">
        <v>49</v>
      </c>
      <c r="L772" s="752"/>
      <c r="M772" s="858"/>
      <c r="N772" s="858"/>
      <c r="O772" s="858"/>
      <c r="P772" s="858"/>
      <c r="Q772" s="858"/>
      <c r="R772" s="859"/>
      <c r="S772" s="129"/>
      <c r="T772" s="254"/>
      <c r="V772" s="83" t="s">
        <v>2432</v>
      </c>
      <c r="W772" s="216" t="str">
        <f>$O$1252&amp;""</f>
        <v/>
      </c>
    </row>
    <row r="773" spans="2:23" ht="12" customHeight="1">
      <c r="B773" s="129"/>
      <c r="C773" s="881"/>
      <c r="D773" s="641" t="s">
        <v>809</v>
      </c>
      <c r="E773" s="641"/>
      <c r="F773" s="641"/>
      <c r="G773" s="641"/>
      <c r="H773" s="641"/>
      <c r="I773" s="641"/>
      <c r="J773" s="641"/>
      <c r="K773" s="46" t="s">
        <v>49</v>
      </c>
      <c r="L773" s="752"/>
      <c r="M773" s="858"/>
      <c r="N773" s="858"/>
      <c r="O773" s="858"/>
      <c r="P773" s="858"/>
      <c r="Q773" s="858"/>
      <c r="R773" s="859"/>
      <c r="S773" s="129"/>
      <c r="T773" s="254"/>
      <c r="V773" s="83" t="s">
        <v>2433</v>
      </c>
      <c r="W773" s="216" t="str">
        <f>$O$1253&amp;""</f>
        <v/>
      </c>
    </row>
    <row r="774" spans="2:23" ht="12" customHeight="1">
      <c r="B774" s="129"/>
      <c r="C774" s="881"/>
      <c r="D774" s="641" t="s">
        <v>810</v>
      </c>
      <c r="E774" s="641"/>
      <c r="F774" s="641"/>
      <c r="G774" s="641"/>
      <c r="H774" s="641"/>
      <c r="I774" s="641"/>
      <c r="J774" s="641"/>
      <c r="K774" s="46" t="s">
        <v>49</v>
      </c>
      <c r="L774" s="752"/>
      <c r="M774" s="858"/>
      <c r="N774" s="858"/>
      <c r="O774" s="858"/>
      <c r="P774" s="858"/>
      <c r="Q774" s="858"/>
      <c r="R774" s="859"/>
      <c r="S774" s="129"/>
      <c r="T774" s="254"/>
      <c r="V774" s="83" t="s">
        <v>2434</v>
      </c>
      <c r="W774" s="216" t="str">
        <f>$O$1254&amp;""</f>
        <v/>
      </c>
    </row>
    <row r="775" spans="2:23" ht="12" customHeight="1">
      <c r="B775" s="129"/>
      <c r="C775" s="881"/>
      <c r="D775" s="640" t="s">
        <v>811</v>
      </c>
      <c r="E775" s="641"/>
      <c r="F775" s="641"/>
      <c r="G775" s="641"/>
      <c r="H775" s="641"/>
      <c r="I775" s="641"/>
      <c r="J775" s="641"/>
      <c r="K775" s="866" t="s">
        <v>49</v>
      </c>
      <c r="L775" s="868"/>
      <c r="M775" s="869"/>
      <c r="N775" s="869"/>
      <c r="O775" s="869"/>
      <c r="P775" s="869"/>
      <c r="Q775" s="869"/>
      <c r="R775" s="870"/>
      <c r="S775" s="129"/>
      <c r="T775" s="254"/>
      <c r="V775" s="83" t="s">
        <v>2435</v>
      </c>
      <c r="W775" s="216" t="str">
        <f>$O$1255&amp;""</f>
        <v/>
      </c>
    </row>
    <row r="776" spans="2:23" ht="15.45" customHeight="1">
      <c r="B776" s="129"/>
      <c r="C776" s="881"/>
      <c r="D776" s="166" t="s">
        <v>812</v>
      </c>
      <c r="E776" s="882"/>
      <c r="F776" s="882"/>
      <c r="G776" s="882"/>
      <c r="H776" s="882"/>
      <c r="I776" s="882"/>
      <c r="J776" s="882"/>
      <c r="K776" s="884"/>
      <c r="L776" s="871"/>
      <c r="M776" s="872"/>
      <c r="N776" s="872"/>
      <c r="O776" s="872"/>
      <c r="P776" s="872"/>
      <c r="Q776" s="872"/>
      <c r="R776" s="873"/>
      <c r="S776" s="129"/>
      <c r="T776" s="254"/>
      <c r="V776" s="83" t="s">
        <v>2436</v>
      </c>
      <c r="W776" s="216" t="str">
        <f>$C$1257&amp;""</f>
        <v/>
      </c>
    </row>
    <row r="777" spans="2:23" ht="12" customHeight="1">
      <c r="B777" s="129"/>
      <c r="C777" s="860" t="s">
        <v>813</v>
      </c>
      <c r="D777" s="620" t="s">
        <v>814</v>
      </c>
      <c r="E777" s="621"/>
      <c r="F777" s="621"/>
      <c r="G777" s="621"/>
      <c r="H777" s="621"/>
      <c r="I777" s="621"/>
      <c r="J777" s="622"/>
      <c r="K777" s="46"/>
      <c r="L777" s="752"/>
      <c r="M777" s="858"/>
      <c r="N777" s="858"/>
      <c r="O777" s="858"/>
      <c r="P777" s="858"/>
      <c r="Q777" s="858"/>
      <c r="R777" s="859"/>
      <c r="S777" s="129"/>
      <c r="T777" s="254"/>
      <c r="V777" s="83" t="s">
        <v>2437</v>
      </c>
      <c r="W777" s="216" t="str">
        <f>$O$1263&amp;""</f>
        <v/>
      </c>
    </row>
    <row r="778" spans="2:23" ht="12" customHeight="1">
      <c r="B778" s="129"/>
      <c r="C778" s="861"/>
      <c r="D778" s="620" t="s">
        <v>815</v>
      </c>
      <c r="E778" s="621"/>
      <c r="F778" s="621"/>
      <c r="G778" s="621"/>
      <c r="H778" s="621"/>
      <c r="I778" s="621"/>
      <c r="J778" s="622"/>
      <c r="K778" s="46" t="s">
        <v>49</v>
      </c>
      <c r="L778" s="752"/>
      <c r="M778" s="858"/>
      <c r="N778" s="858"/>
      <c r="O778" s="858"/>
      <c r="P778" s="858"/>
      <c r="Q778" s="858"/>
      <c r="R778" s="859"/>
      <c r="S778" s="129"/>
      <c r="T778" s="254"/>
      <c r="V778" s="83" t="s">
        <v>2438</v>
      </c>
      <c r="W778" s="216" t="str">
        <f>$G$1269&amp;""</f>
        <v/>
      </c>
    </row>
    <row r="779" spans="2:23" ht="12" customHeight="1">
      <c r="B779" s="129"/>
      <c r="C779" s="861"/>
      <c r="D779" s="593" t="s">
        <v>844</v>
      </c>
      <c r="E779" s="594"/>
      <c r="F779" s="594"/>
      <c r="G779" s="594"/>
      <c r="H779" s="594"/>
      <c r="I779" s="594"/>
      <c r="J779" s="595"/>
      <c r="K779" s="46" t="s">
        <v>49</v>
      </c>
      <c r="L779" s="752"/>
      <c r="M779" s="858"/>
      <c r="N779" s="858"/>
      <c r="O779" s="858"/>
      <c r="P779" s="858"/>
      <c r="Q779" s="858"/>
      <c r="R779" s="859"/>
      <c r="S779" s="129"/>
      <c r="T779" s="254"/>
      <c r="V779" s="83" t="s">
        <v>2439</v>
      </c>
      <c r="W779" s="216" t="str">
        <f>$G$1270&amp;""</f>
        <v/>
      </c>
    </row>
    <row r="780" spans="2:23" ht="12" customHeight="1">
      <c r="B780" s="129"/>
      <c r="C780" s="861"/>
      <c r="D780" s="863" t="s">
        <v>845</v>
      </c>
      <c r="E780" s="864"/>
      <c r="F780" s="864"/>
      <c r="G780" s="864"/>
      <c r="H780" s="864"/>
      <c r="I780" s="864"/>
      <c r="J780" s="865"/>
      <c r="K780" s="866" t="s">
        <v>49</v>
      </c>
      <c r="L780" s="868"/>
      <c r="M780" s="869"/>
      <c r="N780" s="869"/>
      <c r="O780" s="869"/>
      <c r="P780" s="869"/>
      <c r="Q780" s="869"/>
      <c r="R780" s="870"/>
      <c r="S780" s="129"/>
      <c r="T780" s="254"/>
      <c r="V780" s="83" t="s">
        <v>2440</v>
      </c>
      <c r="W780" s="216" t="str">
        <f>$K$1269&amp;""</f>
        <v/>
      </c>
    </row>
    <row r="781" spans="2:23" ht="15.45" customHeight="1">
      <c r="B781" s="129"/>
      <c r="C781" s="862"/>
      <c r="D781" s="166" t="s">
        <v>812</v>
      </c>
      <c r="E781" s="874"/>
      <c r="F781" s="875"/>
      <c r="G781" s="875"/>
      <c r="H781" s="875"/>
      <c r="I781" s="875"/>
      <c r="J781" s="876"/>
      <c r="K781" s="867"/>
      <c r="L781" s="871"/>
      <c r="M781" s="872"/>
      <c r="N781" s="872"/>
      <c r="O781" s="872"/>
      <c r="P781" s="872"/>
      <c r="Q781" s="872"/>
      <c r="R781" s="873"/>
      <c r="S781" s="129"/>
      <c r="T781" s="254"/>
      <c r="V781" s="83" t="s">
        <v>2441</v>
      </c>
      <c r="W781" s="216" t="str">
        <f>$K$1270&amp;""</f>
        <v/>
      </c>
    </row>
    <row r="782" spans="2:23" ht="12" customHeight="1">
      <c r="B782" s="129"/>
      <c r="C782" s="860" t="s">
        <v>818</v>
      </c>
      <c r="D782" s="620" t="s">
        <v>846</v>
      </c>
      <c r="E782" s="621"/>
      <c r="F782" s="621"/>
      <c r="G782" s="621"/>
      <c r="H782" s="621"/>
      <c r="I782" s="621"/>
      <c r="J782" s="622"/>
      <c r="K782" s="46" t="s">
        <v>49</v>
      </c>
      <c r="L782" s="752"/>
      <c r="M782" s="858"/>
      <c r="N782" s="858"/>
      <c r="O782" s="858"/>
      <c r="P782" s="858"/>
      <c r="Q782" s="858"/>
      <c r="R782" s="859"/>
      <c r="S782" s="129"/>
      <c r="T782" s="254"/>
      <c r="V782" s="83" t="s">
        <v>2442</v>
      </c>
      <c r="W782" s="216" t="str">
        <f>$O$1269&amp;""</f>
        <v/>
      </c>
    </row>
    <row r="783" spans="2:23" ht="12" customHeight="1">
      <c r="B783" s="129"/>
      <c r="C783" s="861"/>
      <c r="D783" s="620" t="s">
        <v>847</v>
      </c>
      <c r="E783" s="621"/>
      <c r="F783" s="621"/>
      <c r="G783" s="621"/>
      <c r="H783" s="621"/>
      <c r="I783" s="621"/>
      <c r="J783" s="622"/>
      <c r="K783" s="46" t="s">
        <v>49</v>
      </c>
      <c r="L783" s="752"/>
      <c r="M783" s="858"/>
      <c r="N783" s="858"/>
      <c r="O783" s="858"/>
      <c r="P783" s="858"/>
      <c r="Q783" s="858"/>
      <c r="R783" s="859"/>
      <c r="S783" s="129"/>
      <c r="T783" s="254"/>
      <c r="V783" s="83" t="s">
        <v>2443</v>
      </c>
      <c r="W783" s="216" t="str">
        <f>$O$1270&amp;""</f>
        <v/>
      </c>
    </row>
    <row r="784" spans="2:23" ht="12" customHeight="1">
      <c r="B784" s="129"/>
      <c r="C784" s="861"/>
      <c r="D784" s="593" t="s">
        <v>848</v>
      </c>
      <c r="E784" s="594"/>
      <c r="F784" s="594"/>
      <c r="G784" s="594"/>
      <c r="H784" s="594"/>
      <c r="I784" s="594"/>
      <c r="J784" s="595"/>
      <c r="K784" s="46" t="s">
        <v>49</v>
      </c>
      <c r="L784" s="752"/>
      <c r="M784" s="858"/>
      <c r="N784" s="858"/>
      <c r="O784" s="858"/>
      <c r="P784" s="858"/>
      <c r="Q784" s="858"/>
      <c r="R784" s="859"/>
      <c r="S784" s="129"/>
      <c r="T784" s="254"/>
      <c r="V784" s="83" t="s">
        <v>2444</v>
      </c>
      <c r="W784" s="216" t="str">
        <f>$H$1272&amp;""</f>
        <v/>
      </c>
    </row>
    <row r="785" spans="2:23" ht="12" customHeight="1">
      <c r="B785" s="129"/>
      <c r="C785" s="861"/>
      <c r="D785" s="620" t="s">
        <v>849</v>
      </c>
      <c r="E785" s="621"/>
      <c r="F785" s="621"/>
      <c r="G785" s="621"/>
      <c r="H785" s="621"/>
      <c r="I785" s="621"/>
      <c r="J785" s="622"/>
      <c r="K785" s="46" t="s">
        <v>49</v>
      </c>
      <c r="L785" s="752"/>
      <c r="M785" s="858"/>
      <c r="N785" s="858"/>
      <c r="O785" s="858"/>
      <c r="P785" s="858"/>
      <c r="Q785" s="858"/>
      <c r="R785" s="859"/>
      <c r="S785" s="129"/>
      <c r="T785" s="254"/>
      <c r="V785" s="83" t="s">
        <v>2445</v>
      </c>
      <c r="W785" s="216" t="str">
        <f>$C$1274&amp;""</f>
        <v/>
      </c>
    </row>
    <row r="786" spans="2:23" ht="12" customHeight="1">
      <c r="B786" s="129"/>
      <c r="C786" s="861"/>
      <c r="D786" s="620" t="s">
        <v>850</v>
      </c>
      <c r="E786" s="621"/>
      <c r="F786" s="621"/>
      <c r="G786" s="621"/>
      <c r="H786" s="621"/>
      <c r="I786" s="621"/>
      <c r="J786" s="622"/>
      <c r="K786" s="46" t="s">
        <v>49</v>
      </c>
      <c r="L786" s="752"/>
      <c r="M786" s="858"/>
      <c r="N786" s="858"/>
      <c r="O786" s="858"/>
      <c r="P786" s="858"/>
      <c r="Q786" s="858"/>
      <c r="R786" s="859"/>
      <c r="S786" s="129"/>
      <c r="T786" s="254"/>
      <c r="V786" s="83" t="s">
        <v>2446</v>
      </c>
      <c r="W786" s="216" t="str">
        <f>$O$1282&amp;""</f>
        <v/>
      </c>
    </row>
    <row r="787" spans="2:23" ht="12" customHeight="1">
      <c r="B787" s="129"/>
      <c r="C787" s="861"/>
      <c r="D787" s="863" t="s">
        <v>851</v>
      </c>
      <c r="E787" s="864"/>
      <c r="F787" s="864"/>
      <c r="G787" s="864"/>
      <c r="H787" s="864"/>
      <c r="I787" s="864"/>
      <c r="J787" s="865"/>
      <c r="K787" s="866" t="s">
        <v>49</v>
      </c>
      <c r="L787" s="868"/>
      <c r="M787" s="869"/>
      <c r="N787" s="869"/>
      <c r="O787" s="869"/>
      <c r="P787" s="869"/>
      <c r="Q787" s="869"/>
      <c r="R787" s="870"/>
      <c r="S787" s="129"/>
      <c r="T787" s="254"/>
      <c r="V787" s="83" t="s">
        <v>2447</v>
      </c>
      <c r="W787" s="216" t="str">
        <f>$M$1287&amp;""</f>
        <v/>
      </c>
    </row>
    <row r="788" spans="2:23" ht="15.45" customHeight="1">
      <c r="B788" s="129"/>
      <c r="C788" s="862"/>
      <c r="D788" s="166" t="s">
        <v>812</v>
      </c>
      <c r="E788" s="874"/>
      <c r="F788" s="875"/>
      <c r="G788" s="875"/>
      <c r="H788" s="875"/>
      <c r="I788" s="875"/>
      <c r="J788" s="876"/>
      <c r="K788" s="867"/>
      <c r="L788" s="871"/>
      <c r="M788" s="872"/>
      <c r="N788" s="872"/>
      <c r="O788" s="872"/>
      <c r="P788" s="872"/>
      <c r="Q788" s="872"/>
      <c r="R788" s="873"/>
      <c r="S788" s="129"/>
      <c r="T788" s="254"/>
      <c r="V788" s="83" t="s">
        <v>2448</v>
      </c>
      <c r="W788" s="216" t="str">
        <f>$M$1288&amp;""</f>
        <v/>
      </c>
    </row>
    <row r="789" spans="2:23" ht="27.75" customHeight="1">
      <c r="B789" s="129"/>
      <c r="C789" s="860" t="s">
        <v>825</v>
      </c>
      <c r="D789" s="593" t="s">
        <v>852</v>
      </c>
      <c r="E789" s="594"/>
      <c r="F789" s="594"/>
      <c r="G789" s="594"/>
      <c r="H789" s="594"/>
      <c r="I789" s="594"/>
      <c r="J789" s="595"/>
      <c r="K789" s="46" t="s">
        <v>49</v>
      </c>
      <c r="L789" s="752"/>
      <c r="M789" s="858"/>
      <c r="N789" s="858"/>
      <c r="O789" s="858"/>
      <c r="P789" s="858"/>
      <c r="Q789" s="858"/>
      <c r="R789" s="859"/>
      <c r="S789" s="129"/>
      <c r="T789" s="254"/>
      <c r="V789" s="83" t="s">
        <v>2449</v>
      </c>
      <c r="W789" s="216" t="str">
        <f>$M$1289&amp;""</f>
        <v/>
      </c>
    </row>
    <row r="790" spans="2:23" ht="12" customHeight="1">
      <c r="B790" s="129"/>
      <c r="C790" s="861"/>
      <c r="D790" s="620" t="s">
        <v>853</v>
      </c>
      <c r="E790" s="621"/>
      <c r="F790" s="621"/>
      <c r="G790" s="621"/>
      <c r="H790" s="621"/>
      <c r="I790" s="621"/>
      <c r="J790" s="622"/>
      <c r="K790" s="46" t="s">
        <v>49</v>
      </c>
      <c r="L790" s="752"/>
      <c r="M790" s="858"/>
      <c r="N790" s="858"/>
      <c r="O790" s="858"/>
      <c r="P790" s="858"/>
      <c r="Q790" s="858"/>
      <c r="R790" s="859"/>
      <c r="S790" s="129"/>
      <c r="T790" s="254"/>
      <c r="V790" s="83" t="s">
        <v>2450</v>
      </c>
      <c r="W790" s="216" t="str">
        <f>$M$1290&amp;""</f>
        <v/>
      </c>
    </row>
    <row r="791" spans="2:23" ht="12" customHeight="1">
      <c r="B791" s="129"/>
      <c r="C791" s="861"/>
      <c r="D791" s="620" t="s">
        <v>854</v>
      </c>
      <c r="E791" s="621"/>
      <c r="F791" s="621"/>
      <c r="G791" s="621"/>
      <c r="H791" s="621"/>
      <c r="I791" s="621"/>
      <c r="J791" s="622"/>
      <c r="K791" s="46" t="s">
        <v>49</v>
      </c>
      <c r="L791" s="752"/>
      <c r="M791" s="858"/>
      <c r="N791" s="858"/>
      <c r="O791" s="858"/>
      <c r="P791" s="858"/>
      <c r="Q791" s="858"/>
      <c r="R791" s="859"/>
      <c r="S791" s="129"/>
      <c r="T791" s="254"/>
      <c r="V791" s="83" t="s">
        <v>2451</v>
      </c>
      <c r="W791" s="216" t="str">
        <f>$M$1291&amp;""</f>
        <v/>
      </c>
    </row>
    <row r="792" spans="2:23" ht="12" customHeight="1">
      <c r="B792" s="129"/>
      <c r="C792" s="861"/>
      <c r="D792" s="863" t="s">
        <v>855</v>
      </c>
      <c r="E792" s="864"/>
      <c r="F792" s="864"/>
      <c r="G792" s="864"/>
      <c r="H792" s="864"/>
      <c r="I792" s="864"/>
      <c r="J792" s="865"/>
      <c r="K792" s="866" t="s">
        <v>49</v>
      </c>
      <c r="L792" s="868"/>
      <c r="M792" s="869"/>
      <c r="N792" s="869"/>
      <c r="O792" s="869"/>
      <c r="P792" s="869"/>
      <c r="Q792" s="869"/>
      <c r="R792" s="870"/>
      <c r="S792" s="129"/>
      <c r="T792" s="254"/>
      <c r="V792" s="83" t="s">
        <v>2452</v>
      </c>
      <c r="W792" s="216" t="str">
        <f>$M$1292&amp;""</f>
        <v/>
      </c>
    </row>
    <row r="793" spans="2:23" ht="15.45" customHeight="1">
      <c r="B793" s="129"/>
      <c r="C793" s="862"/>
      <c r="D793" s="166" t="s">
        <v>812</v>
      </c>
      <c r="E793" s="874"/>
      <c r="F793" s="875"/>
      <c r="G793" s="875"/>
      <c r="H793" s="875"/>
      <c r="I793" s="875"/>
      <c r="J793" s="876"/>
      <c r="K793" s="867"/>
      <c r="L793" s="871"/>
      <c r="M793" s="872"/>
      <c r="N793" s="872"/>
      <c r="O793" s="872"/>
      <c r="P793" s="872"/>
      <c r="Q793" s="872"/>
      <c r="R793" s="873"/>
      <c r="S793" s="129"/>
      <c r="T793" s="254"/>
      <c r="V793" s="83" t="s">
        <v>2453</v>
      </c>
      <c r="W793" s="216" t="str">
        <f>$M$1293&amp;""</f>
        <v/>
      </c>
    </row>
    <row r="794" spans="2:23" ht="30" customHeight="1">
      <c r="B794" s="129"/>
      <c r="C794" s="860" t="s">
        <v>831</v>
      </c>
      <c r="D794" s="593" t="s">
        <v>856</v>
      </c>
      <c r="E794" s="594"/>
      <c r="F794" s="594"/>
      <c r="G794" s="594"/>
      <c r="H794" s="594"/>
      <c r="I794" s="594"/>
      <c r="J794" s="595"/>
      <c r="K794" s="46" t="s">
        <v>49</v>
      </c>
      <c r="L794" s="752"/>
      <c r="M794" s="858"/>
      <c r="N794" s="858"/>
      <c r="O794" s="858"/>
      <c r="P794" s="858"/>
      <c r="Q794" s="858"/>
      <c r="R794" s="859"/>
      <c r="S794" s="129"/>
      <c r="T794" s="254"/>
      <c r="V794" s="83" t="s">
        <v>2454</v>
      </c>
      <c r="W794" s="216" t="str">
        <f>$M$1294&amp;""</f>
        <v/>
      </c>
    </row>
    <row r="795" spans="2:23" ht="31.95" customHeight="1">
      <c r="B795" s="129"/>
      <c r="C795" s="861"/>
      <c r="D795" s="593" t="s">
        <v>857</v>
      </c>
      <c r="E795" s="594"/>
      <c r="F795" s="594"/>
      <c r="G795" s="594"/>
      <c r="H795" s="594"/>
      <c r="I795" s="594"/>
      <c r="J795" s="595"/>
      <c r="K795" s="46" t="s">
        <v>49</v>
      </c>
      <c r="L795" s="752"/>
      <c r="M795" s="858"/>
      <c r="N795" s="858"/>
      <c r="O795" s="858"/>
      <c r="P795" s="858"/>
      <c r="Q795" s="858"/>
      <c r="R795" s="859"/>
      <c r="S795" s="129"/>
      <c r="T795" s="254"/>
      <c r="V795" s="83" t="s">
        <v>2455</v>
      </c>
      <c r="W795" s="216" t="str">
        <f>$M$1295&amp;""</f>
        <v/>
      </c>
    </row>
    <row r="796" spans="2:23" ht="12" customHeight="1">
      <c r="B796" s="129"/>
      <c r="C796" s="861"/>
      <c r="D796" s="620" t="s">
        <v>858</v>
      </c>
      <c r="E796" s="621"/>
      <c r="F796" s="621"/>
      <c r="G796" s="621"/>
      <c r="H796" s="621"/>
      <c r="I796" s="621"/>
      <c r="J796" s="622"/>
      <c r="K796" s="46" t="s">
        <v>49</v>
      </c>
      <c r="L796" s="752"/>
      <c r="M796" s="858"/>
      <c r="N796" s="858"/>
      <c r="O796" s="858"/>
      <c r="P796" s="858"/>
      <c r="Q796" s="858"/>
      <c r="R796" s="859"/>
      <c r="S796" s="129"/>
      <c r="T796" s="254"/>
      <c r="V796" s="83" t="s">
        <v>2456</v>
      </c>
      <c r="W796" s="216" t="str">
        <f>$M$1296&amp;""</f>
        <v/>
      </c>
    </row>
    <row r="797" spans="2:23" ht="12" customHeight="1">
      <c r="B797" s="129"/>
      <c r="C797" s="861"/>
      <c r="D797" s="863" t="s">
        <v>859</v>
      </c>
      <c r="E797" s="864"/>
      <c r="F797" s="864"/>
      <c r="G797" s="864"/>
      <c r="H797" s="864"/>
      <c r="I797" s="864"/>
      <c r="J797" s="865"/>
      <c r="K797" s="866" t="s">
        <v>49</v>
      </c>
      <c r="L797" s="868"/>
      <c r="M797" s="869"/>
      <c r="N797" s="869"/>
      <c r="O797" s="869"/>
      <c r="P797" s="869"/>
      <c r="Q797" s="869"/>
      <c r="R797" s="870"/>
      <c r="S797" s="129"/>
      <c r="T797" s="254"/>
      <c r="V797" s="83" t="s">
        <v>2457</v>
      </c>
      <c r="W797" s="216" t="str">
        <f>$M$1297&amp;""</f>
        <v/>
      </c>
    </row>
    <row r="798" spans="2:23" ht="15.45" customHeight="1">
      <c r="B798" s="129"/>
      <c r="C798" s="862"/>
      <c r="D798" s="166"/>
      <c r="E798" s="874"/>
      <c r="F798" s="875"/>
      <c r="G798" s="875"/>
      <c r="H798" s="875"/>
      <c r="I798" s="875"/>
      <c r="J798" s="876"/>
      <c r="K798" s="867"/>
      <c r="L798" s="871"/>
      <c r="M798" s="872"/>
      <c r="N798" s="872"/>
      <c r="O798" s="872"/>
      <c r="P798" s="872"/>
      <c r="Q798" s="872"/>
      <c r="R798" s="873"/>
      <c r="S798" s="129"/>
      <c r="T798" s="254"/>
      <c r="V798" s="83" t="s">
        <v>2458</v>
      </c>
      <c r="W798" s="216" t="str">
        <f>$M$1298&amp;""</f>
        <v/>
      </c>
    </row>
    <row r="799" spans="2:23" ht="13.2">
      <c r="B799" s="129"/>
      <c r="C799" s="240" t="s">
        <v>200</v>
      </c>
      <c r="D799" s="753" t="s">
        <v>860</v>
      </c>
      <c r="E799" s="753"/>
      <c r="F799" s="753"/>
      <c r="G799" s="753"/>
      <c r="H799" s="753"/>
      <c r="I799" s="753"/>
      <c r="J799" s="753"/>
      <c r="K799" s="753"/>
      <c r="L799" s="753"/>
      <c r="M799" s="753"/>
      <c r="N799" s="753"/>
      <c r="O799" s="753"/>
      <c r="P799" s="753"/>
      <c r="Q799" s="753"/>
      <c r="R799" s="753"/>
      <c r="S799" s="129"/>
      <c r="T799" s="254"/>
      <c r="V799" s="83" t="s">
        <v>2459</v>
      </c>
      <c r="W799" s="216" t="str">
        <f>$M$1299&amp;""</f>
        <v/>
      </c>
    </row>
    <row r="800" spans="2:23" s="81" customFormat="1" ht="13.2">
      <c r="B800" s="129"/>
      <c r="D800" s="754"/>
      <c r="E800" s="754"/>
      <c r="F800" s="754"/>
      <c r="G800" s="754"/>
      <c r="H800" s="754"/>
      <c r="I800" s="754"/>
      <c r="J800" s="754"/>
      <c r="K800" s="754"/>
      <c r="L800" s="754"/>
      <c r="M800" s="754"/>
      <c r="N800" s="754"/>
      <c r="O800" s="754"/>
      <c r="P800" s="754"/>
      <c r="Q800" s="754"/>
      <c r="R800" s="754"/>
      <c r="S800" s="129"/>
      <c r="T800" s="270"/>
      <c r="V800" s="83" t="s">
        <v>2460</v>
      </c>
      <c r="W800" s="216" t="str">
        <f>$M$1300&amp;""</f>
        <v/>
      </c>
    </row>
    <row r="801" spans="1:23" ht="15" customHeight="1">
      <c r="V801" s="83" t="s">
        <v>2461</v>
      </c>
      <c r="W801" s="216" t="str">
        <f>$M$1301&amp;""</f>
        <v/>
      </c>
    </row>
    <row r="802" spans="1:23" ht="13.2">
      <c r="V802" s="83" t="s">
        <v>2462</v>
      </c>
      <c r="W802" s="216" t="str">
        <f>$M$1302&amp;""</f>
        <v/>
      </c>
    </row>
    <row r="803" spans="1:23" ht="15" customHeight="1">
      <c r="A803" s="118" t="s">
        <v>774</v>
      </c>
      <c r="B803" s="119"/>
      <c r="C803" s="119"/>
      <c r="D803" s="119"/>
      <c r="E803" s="119"/>
      <c r="F803" s="120"/>
      <c r="G803" s="120"/>
      <c r="H803" s="120"/>
      <c r="I803" s="120"/>
      <c r="J803" s="84"/>
      <c r="K803" s="84"/>
      <c r="L803" s="84"/>
      <c r="M803" s="84"/>
      <c r="N803" s="84"/>
      <c r="O803" s="84"/>
      <c r="P803" s="84"/>
      <c r="Q803" s="84"/>
      <c r="R803" s="84"/>
      <c r="S803" s="84"/>
      <c r="T803" s="253"/>
      <c r="V803" s="83" t="s">
        <v>2463</v>
      </c>
      <c r="W803" s="216" t="str">
        <f>$M$1303&amp;""</f>
        <v/>
      </c>
    </row>
    <row r="804" spans="1:23" ht="15" customHeight="1">
      <c r="A804" s="121"/>
      <c r="B804" s="122"/>
      <c r="C804" s="122"/>
      <c r="D804" s="122"/>
      <c r="E804" s="122"/>
      <c r="F804" s="101"/>
      <c r="G804" s="101"/>
      <c r="H804" s="101"/>
      <c r="I804" s="101"/>
      <c r="T804" s="254"/>
      <c r="V804" s="83" t="s">
        <v>2464</v>
      </c>
      <c r="W804" s="216" t="str">
        <f>$M$1304&amp;""</f>
        <v/>
      </c>
    </row>
    <row r="805" spans="1:23" ht="15" customHeight="1">
      <c r="A805" s="107" t="s">
        <v>861</v>
      </c>
      <c r="B805" s="107"/>
      <c r="C805" s="100"/>
      <c r="D805" s="100"/>
      <c r="E805" s="100"/>
      <c r="F805" s="100"/>
      <c r="G805" s="100"/>
      <c r="H805" s="100"/>
      <c r="T805" s="254"/>
      <c r="V805" s="83" t="s">
        <v>2465</v>
      </c>
      <c r="W805" s="216" t="str">
        <f>$C$1306&amp;""</f>
        <v/>
      </c>
    </row>
    <row r="806" spans="1:23" ht="15" customHeight="1">
      <c r="A806" s="107"/>
      <c r="B806" s="107"/>
      <c r="C806" s="100"/>
      <c r="D806" s="100"/>
      <c r="E806" s="100"/>
      <c r="F806" s="100"/>
      <c r="G806" s="100"/>
      <c r="H806" s="100"/>
      <c r="T806" s="254"/>
      <c r="V806" s="83" t="s">
        <v>2466</v>
      </c>
      <c r="W806" s="216" t="str">
        <f>$O$1315&amp;""</f>
        <v/>
      </c>
    </row>
    <row r="807" spans="1:23" ht="15" customHeight="1">
      <c r="B807" s="171" t="s">
        <v>1604</v>
      </c>
      <c r="C807" s="217"/>
      <c r="D807" s="217"/>
      <c r="E807" s="217"/>
      <c r="F807" s="217"/>
      <c r="G807" s="217"/>
      <c r="H807" s="271"/>
      <c r="I807" s="129"/>
      <c r="J807" s="129"/>
      <c r="K807" s="129"/>
      <c r="L807" s="129"/>
      <c r="M807" s="129"/>
      <c r="N807" s="129"/>
      <c r="O807" s="129"/>
      <c r="P807" s="129"/>
      <c r="Q807" s="129"/>
      <c r="R807" s="129"/>
      <c r="S807" s="129"/>
      <c r="T807" s="254"/>
      <c r="V807" s="83" t="s">
        <v>2467</v>
      </c>
      <c r="W807" s="216" t="str">
        <f>$E$1321&amp;""</f>
        <v/>
      </c>
    </row>
    <row r="808" spans="1:23" ht="15" customHeight="1">
      <c r="A808" s="100"/>
      <c r="B808" s="217" t="s">
        <v>862</v>
      </c>
      <c r="C808" s="217"/>
      <c r="D808" s="217"/>
      <c r="E808" s="217"/>
      <c r="F808" s="217"/>
      <c r="G808" s="217"/>
      <c r="H808" s="217"/>
      <c r="I808" s="129"/>
      <c r="J808" s="129"/>
      <c r="K808" s="129"/>
      <c r="L808" s="129"/>
      <c r="M808" s="129"/>
      <c r="N808" s="129"/>
      <c r="O808" s="129"/>
      <c r="P808" s="129"/>
      <c r="Q808" s="129"/>
      <c r="R808" s="129"/>
      <c r="S808" s="161" t="s">
        <v>863</v>
      </c>
      <c r="T808" s="254"/>
      <c r="V808" s="83" t="s">
        <v>2468</v>
      </c>
      <c r="W808" s="216" t="str">
        <f>$E$1322&amp;""</f>
        <v/>
      </c>
    </row>
    <row r="809" spans="1:23" ht="15" customHeight="1">
      <c r="A809" s="100"/>
      <c r="B809" s="272"/>
      <c r="C809" s="217"/>
      <c r="D809" s="217"/>
      <c r="E809" s="217"/>
      <c r="F809" s="217"/>
      <c r="G809" s="217"/>
      <c r="H809" s="217"/>
      <c r="I809" s="129"/>
      <c r="J809" s="129"/>
      <c r="K809" s="129"/>
      <c r="L809" s="129"/>
      <c r="M809" s="129"/>
      <c r="N809" s="129"/>
      <c r="O809" s="129"/>
      <c r="P809" s="129"/>
      <c r="Q809" s="129"/>
      <c r="R809" s="129"/>
      <c r="S809" s="129"/>
      <c r="T809" s="254"/>
      <c r="V809" s="83" t="s">
        <v>2469</v>
      </c>
      <c r="W809" s="216" t="str">
        <f>$E$1323&amp;""</f>
        <v/>
      </c>
    </row>
    <row r="810" spans="1:23" ht="15" customHeight="1">
      <c r="B810" s="273" t="s">
        <v>864</v>
      </c>
      <c r="C810" s="217"/>
      <c r="D810" s="217"/>
      <c r="E810" s="217"/>
      <c r="F810" s="217"/>
      <c r="G810" s="217"/>
      <c r="H810" s="217"/>
      <c r="I810" s="129"/>
      <c r="J810" s="129"/>
      <c r="K810" s="129"/>
      <c r="L810" s="129"/>
      <c r="M810" s="129"/>
      <c r="N810" s="129"/>
      <c r="O810" s="129"/>
      <c r="P810" s="129"/>
      <c r="Q810" s="129"/>
      <c r="R810" s="129"/>
      <c r="S810" s="129"/>
      <c r="T810" s="254"/>
      <c r="V810" s="83" t="s">
        <v>2470</v>
      </c>
      <c r="W810" s="216" t="str">
        <f>$E$1324&amp;""</f>
        <v/>
      </c>
    </row>
    <row r="811" spans="1:23" ht="80.400000000000006" customHeight="1">
      <c r="B811" s="273"/>
      <c r="C811" s="644" t="s">
        <v>3231</v>
      </c>
      <c r="D811" s="644"/>
      <c r="E811" s="644"/>
      <c r="F811" s="644"/>
      <c r="G811" s="644"/>
      <c r="H811" s="644"/>
      <c r="I811" s="644"/>
      <c r="J811" s="644"/>
      <c r="K811" s="644"/>
      <c r="L811" s="644"/>
      <c r="M811" s="644"/>
      <c r="N811" s="644"/>
      <c r="O811" s="644"/>
      <c r="P811" s="644"/>
      <c r="Q811" s="644"/>
      <c r="R811" s="644"/>
      <c r="S811" s="129"/>
      <c r="T811" s="254"/>
      <c r="V811" s="83" t="s">
        <v>2471</v>
      </c>
      <c r="W811" s="216" t="str">
        <f>$F$1321&amp;""</f>
        <v/>
      </c>
    </row>
    <row r="812" spans="1:23" ht="19.95" customHeight="1">
      <c r="A812" s="274"/>
      <c r="B812" s="273"/>
      <c r="C812" s="888" t="s">
        <v>865</v>
      </c>
      <c r="D812" s="889"/>
      <c r="E812" s="889"/>
      <c r="F812" s="889"/>
      <c r="G812" s="889"/>
      <c r="H812" s="889"/>
      <c r="I812" s="889"/>
      <c r="J812" s="889"/>
      <c r="K812" s="890"/>
      <c r="L812" s="275"/>
      <c r="M812" s="276"/>
      <c r="N812" s="140"/>
      <c r="O812" s="140"/>
      <c r="P812" s="129"/>
      <c r="Q812" s="129"/>
      <c r="R812" s="129"/>
      <c r="S812" s="129"/>
      <c r="T812" s="254"/>
      <c r="V812" s="83" t="s">
        <v>2472</v>
      </c>
      <c r="W812" s="216" t="str">
        <f>$F$1322&amp;""</f>
        <v/>
      </c>
    </row>
    <row r="813" spans="1:23" ht="19.95" customHeight="1">
      <c r="A813" s="274"/>
      <c r="B813" s="273"/>
      <c r="C813" s="891"/>
      <c r="D813" s="892"/>
      <c r="E813" s="892"/>
      <c r="F813" s="892"/>
      <c r="G813" s="892"/>
      <c r="H813" s="892"/>
      <c r="I813" s="892"/>
      <c r="J813" s="892"/>
      <c r="K813" s="893"/>
      <c r="L813" s="275"/>
      <c r="M813" s="276"/>
      <c r="N813" s="129"/>
      <c r="O813" s="129"/>
      <c r="P813" s="129"/>
      <c r="Q813" s="129"/>
      <c r="R813" s="129"/>
      <c r="S813" s="129"/>
      <c r="T813" s="254"/>
      <c r="V813" s="83" t="s">
        <v>2473</v>
      </c>
      <c r="W813" s="216" t="str">
        <f>$F$1323&amp;""</f>
        <v/>
      </c>
    </row>
    <row r="814" spans="1:23" ht="13.2">
      <c r="A814" s="274"/>
      <c r="B814" s="273"/>
      <c r="C814" s="140"/>
      <c r="D814" s="140"/>
      <c r="E814" s="140"/>
      <c r="F814" s="140"/>
      <c r="G814" s="140"/>
      <c r="H814" s="140"/>
      <c r="I814" s="140"/>
      <c r="J814" s="140"/>
      <c r="K814" s="237"/>
      <c r="L814" s="237"/>
      <c r="M814" s="129"/>
      <c r="N814" s="129"/>
      <c r="O814" s="129"/>
      <c r="P814" s="129"/>
      <c r="Q814" s="129"/>
      <c r="R814" s="129"/>
      <c r="S814" s="129"/>
      <c r="T814" s="254"/>
      <c r="V814" s="83" t="s">
        <v>2474</v>
      </c>
      <c r="W814" s="216" t="str">
        <f>$F$1324&amp;""</f>
        <v/>
      </c>
    </row>
    <row r="815" spans="1:23" ht="30" customHeight="1">
      <c r="B815" s="129"/>
      <c r="C815" s="684" t="s">
        <v>179</v>
      </c>
      <c r="D815" s="685"/>
      <c r="E815" s="685"/>
      <c r="F815" s="685"/>
      <c r="G815" s="685"/>
      <c r="H815" s="685"/>
      <c r="I815" s="685"/>
      <c r="J815" s="685"/>
      <c r="K815" s="685"/>
      <c r="L815" s="686"/>
      <c r="M815" s="643" t="s">
        <v>59</v>
      </c>
      <c r="N815" s="643"/>
      <c r="O815" s="129"/>
      <c r="P815" s="129"/>
      <c r="Q815" s="129"/>
      <c r="R815" s="129"/>
      <c r="S815" s="129"/>
      <c r="T815" s="254"/>
      <c r="V815" s="83" t="s">
        <v>2475</v>
      </c>
      <c r="W815" s="216" t="str">
        <f>$H$1321&amp;""</f>
        <v/>
      </c>
    </row>
    <row r="816" spans="1:23" ht="12" customHeight="1">
      <c r="B816" s="129"/>
      <c r="C816" s="885" t="s">
        <v>866</v>
      </c>
      <c r="D816" s="886"/>
      <c r="E816" s="886"/>
      <c r="F816" s="886"/>
      <c r="G816" s="886"/>
      <c r="H816" s="886"/>
      <c r="I816" s="886"/>
      <c r="J816" s="886"/>
      <c r="K816" s="886"/>
      <c r="L816" s="887"/>
      <c r="M816" s="697"/>
      <c r="N816" s="697"/>
      <c r="O816" s="129"/>
      <c r="P816" s="129"/>
      <c r="Q816" s="129"/>
      <c r="R816" s="129"/>
      <c r="S816" s="129"/>
      <c r="T816" s="254"/>
      <c r="V816" s="83" t="s">
        <v>2476</v>
      </c>
      <c r="W816" s="216" t="str">
        <f>$H$1322&amp;""</f>
        <v/>
      </c>
    </row>
    <row r="817" spans="2:23" ht="12" customHeight="1">
      <c r="B817" s="129"/>
      <c r="C817" s="885" t="s">
        <v>867</v>
      </c>
      <c r="D817" s="886"/>
      <c r="E817" s="886"/>
      <c r="F817" s="886"/>
      <c r="G817" s="886"/>
      <c r="H817" s="886"/>
      <c r="I817" s="886"/>
      <c r="J817" s="886"/>
      <c r="K817" s="886"/>
      <c r="L817" s="887"/>
      <c r="M817" s="697"/>
      <c r="N817" s="697"/>
      <c r="O817" s="129"/>
      <c r="P817" s="129"/>
      <c r="Q817" s="129"/>
      <c r="R817" s="129"/>
      <c r="S817" s="129"/>
      <c r="T817" s="254"/>
      <c r="V817" s="83" t="s">
        <v>2477</v>
      </c>
      <c r="W817" s="216" t="str">
        <f>$H$1323&amp;""</f>
        <v/>
      </c>
    </row>
    <row r="818" spans="2:23" ht="12" customHeight="1">
      <c r="B818" s="129"/>
      <c r="C818" s="885" t="s">
        <v>868</v>
      </c>
      <c r="D818" s="886"/>
      <c r="E818" s="886"/>
      <c r="F818" s="886"/>
      <c r="G818" s="886"/>
      <c r="H818" s="886"/>
      <c r="I818" s="886"/>
      <c r="J818" s="886"/>
      <c r="K818" s="886"/>
      <c r="L818" s="887"/>
      <c r="M818" s="697"/>
      <c r="N818" s="697"/>
      <c r="O818" s="129"/>
      <c r="P818" s="129"/>
      <c r="Q818" s="129"/>
      <c r="R818" s="129"/>
      <c r="S818" s="129"/>
      <c r="T818" s="254"/>
      <c r="V818" s="83" t="s">
        <v>2478</v>
      </c>
      <c r="W818" s="216" t="str">
        <f>$H$1324&amp;""</f>
        <v/>
      </c>
    </row>
    <row r="819" spans="2:23" ht="12" customHeight="1">
      <c r="B819" s="129"/>
      <c r="C819" s="885" t="s">
        <v>869</v>
      </c>
      <c r="D819" s="886"/>
      <c r="E819" s="886"/>
      <c r="F819" s="886"/>
      <c r="G819" s="886"/>
      <c r="H819" s="886"/>
      <c r="I819" s="886"/>
      <c r="J819" s="886"/>
      <c r="K819" s="886"/>
      <c r="L819" s="887"/>
      <c r="M819" s="697"/>
      <c r="N819" s="697"/>
      <c r="O819" s="129"/>
      <c r="P819" s="129"/>
      <c r="Q819" s="129"/>
      <c r="R819" s="129"/>
      <c r="S819" s="129"/>
      <c r="T819" s="254"/>
      <c r="V819" s="83" t="s">
        <v>2479</v>
      </c>
      <c r="W819" s="216" t="str">
        <f>$J$1322&amp;""</f>
        <v/>
      </c>
    </row>
    <row r="820" spans="2:23" ht="12" customHeight="1">
      <c r="B820" s="129"/>
      <c r="C820" s="885" t="s">
        <v>870</v>
      </c>
      <c r="D820" s="886"/>
      <c r="E820" s="886"/>
      <c r="F820" s="886"/>
      <c r="G820" s="886"/>
      <c r="H820" s="886"/>
      <c r="I820" s="886"/>
      <c r="J820" s="886"/>
      <c r="K820" s="886"/>
      <c r="L820" s="887"/>
      <c r="M820" s="697"/>
      <c r="N820" s="697"/>
      <c r="O820" s="129"/>
      <c r="P820" s="129"/>
      <c r="Q820" s="129"/>
      <c r="R820" s="129"/>
      <c r="S820" s="129"/>
      <c r="T820" s="254"/>
      <c r="V820" s="83" t="s">
        <v>2480</v>
      </c>
      <c r="W820" s="216" t="str">
        <f>$J$1323&amp;""</f>
        <v/>
      </c>
    </row>
    <row r="821" spans="2:23" ht="12" customHeight="1">
      <c r="B821" s="129"/>
      <c r="C821" s="885" t="s">
        <v>871</v>
      </c>
      <c r="D821" s="886"/>
      <c r="E821" s="886"/>
      <c r="F821" s="886"/>
      <c r="G821" s="886"/>
      <c r="H821" s="886"/>
      <c r="I821" s="886"/>
      <c r="J821" s="886"/>
      <c r="K821" s="886"/>
      <c r="L821" s="887"/>
      <c r="M821" s="697"/>
      <c r="N821" s="697"/>
      <c r="O821" s="129"/>
      <c r="P821" s="129"/>
      <c r="Q821" s="129"/>
      <c r="R821" s="129"/>
      <c r="S821" s="129"/>
      <c r="T821" s="254"/>
      <c r="V821" s="83" t="s">
        <v>2481</v>
      </c>
      <c r="W821" s="216" t="str">
        <f>$J$1324&amp;""</f>
        <v/>
      </c>
    </row>
    <row r="822" spans="2:23" ht="12" customHeight="1">
      <c r="B822" s="129"/>
      <c r="C822" s="885" t="s">
        <v>872</v>
      </c>
      <c r="D822" s="886"/>
      <c r="E822" s="886"/>
      <c r="F822" s="886"/>
      <c r="G822" s="886"/>
      <c r="H822" s="886"/>
      <c r="I822" s="886"/>
      <c r="J822" s="886"/>
      <c r="K822" s="886"/>
      <c r="L822" s="887"/>
      <c r="M822" s="697"/>
      <c r="N822" s="697"/>
      <c r="O822" s="129"/>
      <c r="P822" s="129"/>
      <c r="Q822" s="129"/>
      <c r="R822" s="129"/>
      <c r="S822" s="129"/>
      <c r="T822" s="254"/>
      <c r="V822" s="83" t="s">
        <v>2482</v>
      </c>
      <c r="W822" s="216" t="str">
        <f>$L$1321&amp;""</f>
        <v/>
      </c>
    </row>
    <row r="823" spans="2:23" ht="12" customHeight="1">
      <c r="B823" s="129"/>
      <c r="C823" s="885" t="s">
        <v>873</v>
      </c>
      <c r="D823" s="886"/>
      <c r="E823" s="886"/>
      <c r="F823" s="886"/>
      <c r="G823" s="886"/>
      <c r="H823" s="886"/>
      <c r="I823" s="886"/>
      <c r="J823" s="886"/>
      <c r="K823" s="886"/>
      <c r="L823" s="887"/>
      <c r="M823" s="697"/>
      <c r="N823" s="697"/>
      <c r="O823" s="129"/>
      <c r="P823" s="129"/>
      <c r="Q823" s="129"/>
      <c r="R823" s="129"/>
      <c r="S823" s="129"/>
      <c r="T823" s="254"/>
      <c r="V823" s="83" t="s">
        <v>2483</v>
      </c>
      <c r="W823" s="216" t="str">
        <f>$L$1322&amp;""</f>
        <v/>
      </c>
    </row>
    <row r="824" spans="2:23" ht="12" customHeight="1">
      <c r="B824" s="129"/>
      <c r="C824" s="885" t="s">
        <v>874</v>
      </c>
      <c r="D824" s="886"/>
      <c r="E824" s="886"/>
      <c r="F824" s="886"/>
      <c r="G824" s="886"/>
      <c r="H824" s="886"/>
      <c r="I824" s="886"/>
      <c r="J824" s="886"/>
      <c r="K824" s="886"/>
      <c r="L824" s="887"/>
      <c r="M824" s="697"/>
      <c r="N824" s="697"/>
      <c r="O824" s="129"/>
      <c r="P824" s="129"/>
      <c r="Q824" s="129"/>
      <c r="R824" s="129"/>
      <c r="S824" s="129"/>
      <c r="T824" s="254"/>
      <c r="V824" s="83" t="s">
        <v>2484</v>
      </c>
      <c r="W824" s="216" t="str">
        <f>$L$1323&amp;""</f>
        <v/>
      </c>
    </row>
    <row r="825" spans="2:23" ht="12" customHeight="1">
      <c r="B825" s="129"/>
      <c r="C825" s="885" t="s">
        <v>875</v>
      </c>
      <c r="D825" s="886"/>
      <c r="E825" s="886"/>
      <c r="F825" s="886"/>
      <c r="G825" s="886"/>
      <c r="H825" s="886"/>
      <c r="I825" s="886"/>
      <c r="J825" s="886"/>
      <c r="K825" s="886"/>
      <c r="L825" s="887"/>
      <c r="M825" s="697"/>
      <c r="N825" s="697"/>
      <c r="O825" s="129"/>
      <c r="P825" s="129"/>
      <c r="Q825" s="129"/>
      <c r="R825" s="129"/>
      <c r="S825" s="129"/>
      <c r="T825" s="254"/>
      <c r="V825" s="83" t="s">
        <v>2485</v>
      </c>
      <c r="W825" s="216" t="str">
        <f>$L$1324&amp;""</f>
        <v/>
      </c>
    </row>
    <row r="826" spans="2:23" ht="12" customHeight="1">
      <c r="B826" s="129"/>
      <c r="C826" s="885" t="s">
        <v>876</v>
      </c>
      <c r="D826" s="886"/>
      <c r="E826" s="886"/>
      <c r="F826" s="886"/>
      <c r="G826" s="886"/>
      <c r="H826" s="886"/>
      <c r="I826" s="886"/>
      <c r="J826" s="886"/>
      <c r="K826" s="886"/>
      <c r="L826" s="887"/>
      <c r="M826" s="697"/>
      <c r="N826" s="697"/>
      <c r="O826" s="129"/>
      <c r="P826" s="129"/>
      <c r="Q826" s="129"/>
      <c r="R826" s="129"/>
      <c r="S826" s="129"/>
      <c r="T826" s="254"/>
      <c r="V826" s="83" t="s">
        <v>2486</v>
      </c>
      <c r="W826" s="216" t="str">
        <f>$N$1321&amp;""</f>
        <v/>
      </c>
    </row>
    <row r="827" spans="2:23" ht="12" customHeight="1">
      <c r="B827" s="129"/>
      <c r="C827" s="885" t="s">
        <v>877</v>
      </c>
      <c r="D827" s="886"/>
      <c r="E827" s="886"/>
      <c r="F827" s="886"/>
      <c r="G827" s="886"/>
      <c r="H827" s="886"/>
      <c r="I827" s="886"/>
      <c r="J827" s="886"/>
      <c r="K827" s="886"/>
      <c r="L827" s="887"/>
      <c r="M827" s="697"/>
      <c r="N827" s="697"/>
      <c r="O827" s="129"/>
      <c r="P827" s="129"/>
      <c r="Q827" s="129"/>
      <c r="R827" s="129"/>
      <c r="S827" s="129"/>
      <c r="T827" s="254"/>
      <c r="V827" s="83" t="s">
        <v>2487</v>
      </c>
      <c r="W827" s="216" t="str">
        <f>$N$1322&amp;""</f>
        <v/>
      </c>
    </row>
    <row r="828" spans="2:23" ht="12" customHeight="1">
      <c r="B828" s="129"/>
      <c r="C828" s="885" t="s">
        <v>878</v>
      </c>
      <c r="D828" s="886"/>
      <c r="E828" s="886"/>
      <c r="F828" s="886"/>
      <c r="G828" s="886"/>
      <c r="H828" s="886"/>
      <c r="I828" s="886"/>
      <c r="J828" s="886"/>
      <c r="K828" s="886"/>
      <c r="L828" s="887"/>
      <c r="M828" s="697"/>
      <c r="N828" s="697"/>
      <c r="O828" s="129"/>
      <c r="P828" s="129"/>
      <c r="Q828" s="129"/>
      <c r="R828" s="129"/>
      <c r="S828" s="129"/>
      <c r="T828" s="254"/>
      <c r="V828" s="83" t="s">
        <v>2488</v>
      </c>
      <c r="W828" s="216" t="str">
        <f>$N$1323&amp;""</f>
        <v/>
      </c>
    </row>
    <row r="829" spans="2:23" ht="12" customHeight="1">
      <c r="B829" s="129"/>
      <c r="C829" s="885" t="s">
        <v>879</v>
      </c>
      <c r="D829" s="886"/>
      <c r="E829" s="886"/>
      <c r="F829" s="886"/>
      <c r="G829" s="886"/>
      <c r="H829" s="886"/>
      <c r="I829" s="886"/>
      <c r="J829" s="886"/>
      <c r="K829" s="886"/>
      <c r="L829" s="887"/>
      <c r="M829" s="697"/>
      <c r="N829" s="697"/>
      <c r="O829" s="129"/>
      <c r="P829" s="129"/>
      <c r="Q829" s="129"/>
      <c r="R829" s="129"/>
      <c r="S829" s="129"/>
      <c r="T829" s="254"/>
      <c r="V829" s="83" t="s">
        <v>2489</v>
      </c>
      <c r="W829" s="216" t="str">
        <f>$N$1324&amp;""</f>
        <v/>
      </c>
    </row>
    <row r="830" spans="2:23" ht="12" customHeight="1">
      <c r="B830" s="129"/>
      <c r="C830" s="885" t="s">
        <v>198</v>
      </c>
      <c r="D830" s="886"/>
      <c r="E830" s="886"/>
      <c r="F830" s="886"/>
      <c r="G830" s="886"/>
      <c r="H830" s="886"/>
      <c r="I830" s="886"/>
      <c r="J830" s="886"/>
      <c r="K830" s="886"/>
      <c r="L830" s="887"/>
      <c r="M830" s="697"/>
      <c r="N830" s="697"/>
      <c r="O830" s="129"/>
      <c r="P830" s="129"/>
      <c r="Q830" s="129"/>
      <c r="R830" s="129"/>
      <c r="S830" s="129"/>
      <c r="T830" s="254"/>
      <c r="V830" s="83" t="s">
        <v>2490</v>
      </c>
      <c r="W830" s="216" t="str">
        <f>$J$1332&amp;""</f>
        <v/>
      </c>
    </row>
    <row r="831" spans="2:23" ht="15" customHeight="1">
      <c r="B831" s="129"/>
      <c r="C831" s="129" t="s">
        <v>178</v>
      </c>
      <c r="D831" s="129"/>
      <c r="E831" s="129"/>
      <c r="F831" s="181"/>
      <c r="G831" s="181"/>
      <c r="H831" s="181"/>
      <c r="I831" s="129"/>
      <c r="J831" s="129"/>
      <c r="K831" s="129"/>
      <c r="L831" s="129"/>
      <c r="M831" s="129"/>
      <c r="N831" s="129"/>
      <c r="O831" s="129"/>
      <c r="P831" s="129"/>
      <c r="Q831" s="129"/>
      <c r="R831" s="129"/>
      <c r="S831" s="129"/>
      <c r="T831" s="254"/>
      <c r="V831" s="83" t="s">
        <v>2491</v>
      </c>
      <c r="W831" s="216" t="str">
        <f>$J$1333&amp;""</f>
        <v/>
      </c>
    </row>
    <row r="832" spans="2:23" ht="32.549999999999997" customHeight="1">
      <c r="B832" s="129"/>
      <c r="C832" s="718"/>
      <c r="D832" s="719"/>
      <c r="E832" s="719"/>
      <c r="F832" s="719"/>
      <c r="G832" s="719"/>
      <c r="H832" s="719"/>
      <c r="I832" s="719"/>
      <c r="J832" s="719"/>
      <c r="K832" s="719"/>
      <c r="L832" s="719"/>
      <c r="M832" s="719"/>
      <c r="N832" s="719"/>
      <c r="O832" s="719"/>
      <c r="P832" s="719"/>
      <c r="Q832" s="719"/>
      <c r="R832" s="720"/>
      <c r="S832" s="129"/>
      <c r="T832" s="254"/>
      <c r="V832" s="83" t="s">
        <v>2492</v>
      </c>
      <c r="W832" s="216" t="str">
        <f>$J$1334&amp;""</f>
        <v/>
      </c>
    </row>
    <row r="833" spans="2:23" ht="30" customHeight="1">
      <c r="B833" s="129"/>
      <c r="C833" s="136" t="s">
        <v>67</v>
      </c>
      <c r="D833" s="795" t="s">
        <v>880</v>
      </c>
      <c r="E833" s="795"/>
      <c r="F833" s="795"/>
      <c r="G833" s="795"/>
      <c r="H833" s="795"/>
      <c r="I833" s="795"/>
      <c r="J833" s="795"/>
      <c r="K833" s="795"/>
      <c r="L833" s="795"/>
      <c r="M833" s="795"/>
      <c r="N833" s="795"/>
      <c r="O833" s="795"/>
      <c r="P833" s="795"/>
      <c r="Q833" s="795"/>
      <c r="R833" s="795"/>
      <c r="S833" s="169"/>
      <c r="T833" s="254"/>
      <c r="V833" s="83" t="s">
        <v>2493</v>
      </c>
      <c r="W833" s="216" t="str">
        <f>$J$1335&amp;""</f>
        <v/>
      </c>
    </row>
    <row r="834" spans="2:23" ht="15" customHeight="1">
      <c r="B834" s="129"/>
      <c r="C834" s="136" t="s">
        <v>68</v>
      </c>
      <c r="D834" s="644" t="s">
        <v>881</v>
      </c>
      <c r="E834" s="644"/>
      <c r="F834" s="644"/>
      <c r="G834" s="644"/>
      <c r="H834" s="644"/>
      <c r="I834" s="644"/>
      <c r="J834" s="644"/>
      <c r="K834" s="644"/>
      <c r="L834" s="644"/>
      <c r="M834" s="644"/>
      <c r="N834" s="644"/>
      <c r="O834" s="644"/>
      <c r="P834" s="644"/>
      <c r="Q834" s="644"/>
      <c r="R834" s="644"/>
      <c r="S834" s="129"/>
      <c r="T834" s="254"/>
      <c r="V834" s="83" t="s">
        <v>2494</v>
      </c>
      <c r="W834" s="216" t="str">
        <f>$J$1336&amp;""</f>
        <v/>
      </c>
    </row>
    <row r="835" spans="2:23" ht="15" customHeight="1">
      <c r="B835" s="129"/>
      <c r="C835" s="136" t="s">
        <v>187</v>
      </c>
      <c r="D835" s="644" t="s">
        <v>882</v>
      </c>
      <c r="E835" s="644"/>
      <c r="F835" s="644"/>
      <c r="G835" s="644"/>
      <c r="H835" s="644"/>
      <c r="I835" s="644"/>
      <c r="J835" s="644"/>
      <c r="K835" s="644"/>
      <c r="L835" s="644"/>
      <c r="M835" s="644"/>
      <c r="N835" s="644"/>
      <c r="O835" s="644"/>
      <c r="P835" s="644"/>
      <c r="Q835" s="644"/>
      <c r="R835" s="644"/>
      <c r="S835" s="129"/>
      <c r="T835" s="254"/>
      <c r="V835" s="83" t="s">
        <v>2495</v>
      </c>
      <c r="W835" s="216" t="str">
        <f>$K$1332&amp;""</f>
        <v/>
      </c>
    </row>
    <row r="836" spans="2:23" ht="30" customHeight="1">
      <c r="B836" s="129"/>
      <c r="C836" s="136" t="s">
        <v>188</v>
      </c>
      <c r="D836" s="644" t="s">
        <v>883</v>
      </c>
      <c r="E836" s="644"/>
      <c r="F836" s="644"/>
      <c r="G836" s="644"/>
      <c r="H836" s="644"/>
      <c r="I836" s="644"/>
      <c r="J836" s="644"/>
      <c r="K836" s="644"/>
      <c r="L836" s="644"/>
      <c r="M836" s="644"/>
      <c r="N836" s="644"/>
      <c r="O836" s="644"/>
      <c r="P836" s="644"/>
      <c r="Q836" s="644"/>
      <c r="R836" s="644"/>
      <c r="S836" s="129"/>
      <c r="T836" s="254"/>
      <c r="V836" s="83" t="s">
        <v>2496</v>
      </c>
      <c r="W836" s="216" t="str">
        <f>$K$1333&amp;""</f>
        <v/>
      </c>
    </row>
    <row r="837" spans="2:23" ht="15" customHeight="1">
      <c r="B837" s="129"/>
      <c r="C837" s="136" t="s">
        <v>189</v>
      </c>
      <c r="D837" s="644" t="s">
        <v>884</v>
      </c>
      <c r="E837" s="644"/>
      <c r="F837" s="644"/>
      <c r="G837" s="644"/>
      <c r="H837" s="644"/>
      <c r="I837" s="644"/>
      <c r="J837" s="644"/>
      <c r="K837" s="644"/>
      <c r="L837" s="644"/>
      <c r="M837" s="644"/>
      <c r="N837" s="644"/>
      <c r="O837" s="644"/>
      <c r="P837" s="644"/>
      <c r="Q837" s="644"/>
      <c r="R837" s="644"/>
      <c r="S837" s="129"/>
      <c r="T837" s="254"/>
      <c r="V837" s="83" t="s">
        <v>2497</v>
      </c>
      <c r="W837" s="216" t="str">
        <f>$K$1334&amp;""</f>
        <v/>
      </c>
    </row>
    <row r="838" spans="2:23" ht="30" customHeight="1">
      <c r="B838" s="129"/>
      <c r="C838" s="136" t="s">
        <v>190</v>
      </c>
      <c r="D838" s="644" t="s">
        <v>885</v>
      </c>
      <c r="E838" s="644"/>
      <c r="F838" s="644"/>
      <c r="G838" s="644"/>
      <c r="H838" s="644"/>
      <c r="I838" s="644"/>
      <c r="J838" s="644"/>
      <c r="K838" s="644"/>
      <c r="L838" s="644"/>
      <c r="M838" s="644"/>
      <c r="N838" s="644"/>
      <c r="O838" s="644"/>
      <c r="P838" s="644"/>
      <c r="Q838" s="644"/>
      <c r="R838" s="644"/>
      <c r="S838" s="129"/>
      <c r="T838" s="254"/>
      <c r="V838" s="83" t="s">
        <v>2498</v>
      </c>
      <c r="W838" s="216" t="str">
        <f>$K$1335&amp;""</f>
        <v/>
      </c>
    </row>
    <row r="839" spans="2:23" ht="15" customHeight="1">
      <c r="B839" s="129"/>
      <c r="C839" s="136" t="s">
        <v>191</v>
      </c>
      <c r="D839" s="644" t="s">
        <v>886</v>
      </c>
      <c r="E839" s="644"/>
      <c r="F839" s="644"/>
      <c r="G839" s="644"/>
      <c r="H839" s="644"/>
      <c r="I839" s="644"/>
      <c r="J839" s="644"/>
      <c r="K839" s="644"/>
      <c r="L839" s="644"/>
      <c r="M839" s="644"/>
      <c r="N839" s="644"/>
      <c r="O839" s="644"/>
      <c r="P839" s="644"/>
      <c r="Q839" s="644"/>
      <c r="R839" s="644"/>
      <c r="S839" s="129"/>
      <c r="T839" s="254"/>
      <c r="V839" s="83" t="s">
        <v>2499</v>
      </c>
      <c r="W839" s="216" t="str">
        <f>$K$1336&amp;""</f>
        <v/>
      </c>
    </row>
    <row r="840" spans="2:23" ht="15" customHeight="1">
      <c r="B840" s="129"/>
      <c r="C840" s="129"/>
      <c r="D840" s="129"/>
      <c r="E840" s="129"/>
      <c r="F840" s="129"/>
      <c r="G840" s="129"/>
      <c r="H840" s="129"/>
      <c r="I840" s="129"/>
      <c r="J840" s="129"/>
      <c r="K840" s="129"/>
      <c r="L840" s="129"/>
      <c r="M840" s="129"/>
      <c r="N840" s="129"/>
      <c r="O840" s="129"/>
      <c r="P840" s="129"/>
      <c r="Q840" s="129"/>
      <c r="R840" s="129"/>
      <c r="S840" s="129"/>
      <c r="T840" s="254"/>
      <c r="V840" s="83" t="s">
        <v>2500</v>
      </c>
      <c r="W840" s="216" t="str">
        <f>$O$1343&amp;""</f>
        <v/>
      </c>
    </row>
    <row r="841" spans="2:23" ht="15" customHeight="1">
      <c r="B841" s="129"/>
      <c r="C841" s="129"/>
      <c r="D841" s="129"/>
      <c r="E841" s="129"/>
      <c r="F841" s="129"/>
      <c r="G841" s="129"/>
      <c r="H841" s="129"/>
      <c r="I841" s="129"/>
      <c r="J841" s="129"/>
      <c r="K841" s="129"/>
      <c r="L841" s="129"/>
      <c r="M841" s="129"/>
      <c r="N841" s="129"/>
      <c r="O841" s="129"/>
      <c r="P841" s="129"/>
      <c r="Q841" s="129"/>
      <c r="R841" s="129"/>
      <c r="S841" s="129"/>
      <c r="T841" s="254"/>
      <c r="V841" s="83" t="s">
        <v>2501</v>
      </c>
      <c r="W841" s="216" t="str">
        <f>$E$1350&amp;""</f>
        <v/>
      </c>
    </row>
    <row r="842" spans="2:23" ht="15" customHeight="1">
      <c r="B842" s="273" t="s">
        <v>887</v>
      </c>
      <c r="C842" s="129"/>
      <c r="D842" s="129"/>
      <c r="E842" s="129"/>
      <c r="F842" s="129"/>
      <c r="G842" s="129"/>
      <c r="H842" s="129"/>
      <c r="I842" s="129"/>
      <c r="J842" s="268" t="s">
        <v>888</v>
      </c>
      <c r="K842" s="264"/>
      <c r="L842" s="264"/>
      <c r="M842" s="264"/>
      <c r="N842" s="264"/>
      <c r="O842" s="264"/>
      <c r="P842" s="264"/>
      <c r="Q842" s="264"/>
      <c r="R842" s="264"/>
      <c r="S842" s="265"/>
      <c r="T842" s="254"/>
      <c r="V842" s="83" t="s">
        <v>2502</v>
      </c>
      <c r="W842" s="216" t="str">
        <f>$E$1351&amp;""</f>
        <v/>
      </c>
    </row>
    <row r="843" spans="2:23" ht="38.549999999999997" customHeight="1">
      <c r="B843" s="217"/>
      <c r="C843" s="625" t="s">
        <v>889</v>
      </c>
      <c r="D843" s="625"/>
      <c r="E843" s="625"/>
      <c r="F843" s="625"/>
      <c r="G843" s="625"/>
      <c r="H843" s="625"/>
      <c r="I843" s="625"/>
      <c r="J843" s="625"/>
      <c r="K843" s="625"/>
      <c r="L843" s="625"/>
      <c r="M843" s="625"/>
      <c r="N843" s="625"/>
      <c r="O843" s="625"/>
      <c r="P843" s="625"/>
      <c r="Q843" s="625"/>
      <c r="R843" s="625"/>
      <c r="S843" s="129"/>
      <c r="T843" s="254"/>
      <c r="V843" s="83" t="s">
        <v>2503</v>
      </c>
      <c r="W843" s="216" t="str">
        <f>$E$1352&amp;""</f>
        <v/>
      </c>
    </row>
    <row r="844" spans="2:23" ht="16.95" customHeight="1">
      <c r="B844" s="217"/>
      <c r="C844" s="888" t="s">
        <v>890</v>
      </c>
      <c r="D844" s="889"/>
      <c r="E844" s="889"/>
      <c r="F844" s="889"/>
      <c r="G844" s="889"/>
      <c r="H844" s="889"/>
      <c r="I844" s="889"/>
      <c r="J844" s="890"/>
      <c r="K844" s="275"/>
      <c r="L844" s="276"/>
      <c r="M844" s="276"/>
      <c r="N844" s="140"/>
      <c r="O844" s="140"/>
      <c r="P844" s="129"/>
      <c r="Q844" s="129"/>
      <c r="R844" s="129"/>
      <c r="S844" s="129"/>
      <c r="T844" s="254"/>
      <c r="V844" s="83" t="s">
        <v>2504</v>
      </c>
      <c r="W844" s="280" t="str">
        <f>$E$1353&amp;""</f>
        <v/>
      </c>
    </row>
    <row r="845" spans="2:23" ht="16.95" customHeight="1">
      <c r="B845" s="217"/>
      <c r="C845" s="891"/>
      <c r="D845" s="892"/>
      <c r="E845" s="892"/>
      <c r="F845" s="892"/>
      <c r="G845" s="892"/>
      <c r="H845" s="892"/>
      <c r="I845" s="892"/>
      <c r="J845" s="893"/>
      <c r="K845" s="275"/>
      <c r="L845" s="276"/>
      <c r="M845" s="276"/>
      <c r="N845" s="140"/>
      <c r="O845" s="140"/>
      <c r="P845" s="129"/>
      <c r="Q845" s="129"/>
      <c r="R845" s="129"/>
      <c r="S845" s="129"/>
      <c r="T845" s="254"/>
      <c r="V845" s="83" t="s">
        <v>2505</v>
      </c>
      <c r="W845" s="281" t="str">
        <f>$E$1354&amp;""</f>
        <v/>
      </c>
    </row>
    <row r="846" spans="2:23" ht="15" customHeight="1">
      <c r="B846" s="217"/>
      <c r="C846" s="140"/>
      <c r="D846" s="140"/>
      <c r="E846" s="140"/>
      <c r="F846" s="140"/>
      <c r="G846" s="140"/>
      <c r="H846" s="140"/>
      <c r="I846" s="140"/>
      <c r="J846" s="140"/>
      <c r="K846" s="237"/>
      <c r="L846" s="237"/>
      <c r="M846" s="140"/>
      <c r="N846" s="140"/>
      <c r="O846" s="140"/>
      <c r="P846" s="129"/>
      <c r="Q846" s="129"/>
      <c r="R846" s="129"/>
      <c r="S846" s="129"/>
      <c r="T846" s="254"/>
      <c r="V846" s="83" t="s">
        <v>2506</v>
      </c>
      <c r="W846" s="281" t="str">
        <f>$F$1350&amp;""</f>
        <v/>
      </c>
    </row>
    <row r="847" spans="2:23" ht="30" customHeight="1">
      <c r="B847" s="129"/>
      <c r="C847" s="684" t="s">
        <v>179</v>
      </c>
      <c r="D847" s="685"/>
      <c r="E847" s="685"/>
      <c r="F847" s="685"/>
      <c r="G847" s="685"/>
      <c r="H847" s="685"/>
      <c r="I847" s="685"/>
      <c r="J847" s="685"/>
      <c r="K847" s="685"/>
      <c r="L847" s="686"/>
      <c r="M847" s="643" t="s">
        <v>59</v>
      </c>
      <c r="N847" s="643"/>
      <c r="O847" s="129"/>
      <c r="P847" s="129"/>
      <c r="Q847" s="129"/>
      <c r="R847" s="129"/>
      <c r="S847" s="129"/>
      <c r="T847" s="254"/>
      <c r="V847" s="83" t="s">
        <v>2507</v>
      </c>
      <c r="W847" s="281" t="str">
        <f>$F$1351&amp;""</f>
        <v/>
      </c>
    </row>
    <row r="848" spans="2:23" ht="12" customHeight="1">
      <c r="B848" s="129"/>
      <c r="C848" s="885" t="s">
        <v>891</v>
      </c>
      <c r="D848" s="886"/>
      <c r="E848" s="886"/>
      <c r="F848" s="886"/>
      <c r="G848" s="886"/>
      <c r="H848" s="886"/>
      <c r="I848" s="886"/>
      <c r="J848" s="886"/>
      <c r="K848" s="886"/>
      <c r="L848" s="887"/>
      <c r="M848" s="697"/>
      <c r="N848" s="697"/>
      <c r="O848" s="129"/>
      <c r="P848" s="129"/>
      <c r="Q848" s="129"/>
      <c r="R848" s="129"/>
      <c r="S848" s="129"/>
      <c r="T848" s="254"/>
      <c r="V848" s="83" t="s">
        <v>2508</v>
      </c>
      <c r="W848" s="281" t="str">
        <f>$F$1352&amp;""</f>
        <v/>
      </c>
    </row>
    <row r="849" spans="2:23" ht="12" customHeight="1">
      <c r="B849" s="129"/>
      <c r="C849" s="885" t="s">
        <v>867</v>
      </c>
      <c r="D849" s="886"/>
      <c r="E849" s="886"/>
      <c r="F849" s="886"/>
      <c r="G849" s="886"/>
      <c r="H849" s="886"/>
      <c r="I849" s="886"/>
      <c r="J849" s="886"/>
      <c r="K849" s="886"/>
      <c r="L849" s="887"/>
      <c r="M849" s="697"/>
      <c r="N849" s="697"/>
      <c r="O849" s="129"/>
      <c r="P849" s="129"/>
      <c r="Q849" s="129"/>
      <c r="R849" s="129"/>
      <c r="S849" s="129"/>
      <c r="T849" s="254"/>
      <c r="V849" s="83" t="s">
        <v>2509</v>
      </c>
      <c r="W849" s="280" t="str">
        <f>$F$1353&amp;""</f>
        <v/>
      </c>
    </row>
    <row r="850" spans="2:23" ht="12" customHeight="1">
      <c r="B850" s="129"/>
      <c r="C850" s="885" t="s">
        <v>868</v>
      </c>
      <c r="D850" s="886"/>
      <c r="E850" s="886"/>
      <c r="F850" s="886"/>
      <c r="G850" s="886"/>
      <c r="H850" s="886"/>
      <c r="I850" s="886"/>
      <c r="J850" s="886"/>
      <c r="K850" s="886"/>
      <c r="L850" s="887"/>
      <c r="M850" s="697"/>
      <c r="N850" s="697"/>
      <c r="O850" s="129"/>
      <c r="P850" s="129"/>
      <c r="Q850" s="129"/>
      <c r="R850" s="129"/>
      <c r="S850" s="129"/>
      <c r="T850" s="254"/>
      <c r="V850" s="83" t="s">
        <v>2510</v>
      </c>
      <c r="W850" s="280" t="str">
        <f>$F$1354&amp;""</f>
        <v/>
      </c>
    </row>
    <row r="851" spans="2:23" ht="12" customHeight="1">
      <c r="B851" s="129"/>
      <c r="C851" s="885" t="s">
        <v>869</v>
      </c>
      <c r="D851" s="886"/>
      <c r="E851" s="886"/>
      <c r="F851" s="886"/>
      <c r="G851" s="886"/>
      <c r="H851" s="886"/>
      <c r="I851" s="886"/>
      <c r="J851" s="886"/>
      <c r="K851" s="886"/>
      <c r="L851" s="887"/>
      <c r="M851" s="697"/>
      <c r="N851" s="697"/>
      <c r="O851" s="129"/>
      <c r="P851" s="129"/>
      <c r="Q851" s="129"/>
      <c r="R851" s="129"/>
      <c r="S851" s="129"/>
      <c r="T851" s="254"/>
      <c r="V851" s="83" t="s">
        <v>2511</v>
      </c>
      <c r="W851" s="280" t="str">
        <f>$H$1350&amp;""</f>
        <v/>
      </c>
    </row>
    <row r="852" spans="2:23" ht="12" customHeight="1">
      <c r="B852" s="129"/>
      <c r="C852" s="885" t="s">
        <v>870</v>
      </c>
      <c r="D852" s="886"/>
      <c r="E852" s="886"/>
      <c r="F852" s="886"/>
      <c r="G852" s="886"/>
      <c r="H852" s="886"/>
      <c r="I852" s="886"/>
      <c r="J852" s="886"/>
      <c r="K852" s="886"/>
      <c r="L852" s="887"/>
      <c r="M852" s="697"/>
      <c r="N852" s="697"/>
      <c r="O852" s="129"/>
      <c r="P852" s="129"/>
      <c r="Q852" s="129"/>
      <c r="R852" s="129"/>
      <c r="S852" s="129"/>
      <c r="T852" s="254"/>
      <c r="V852" s="83" t="s">
        <v>2512</v>
      </c>
      <c r="W852" s="280" t="str">
        <f>$H$1351&amp;""</f>
        <v/>
      </c>
    </row>
    <row r="853" spans="2:23" ht="12" customHeight="1">
      <c r="B853" s="129"/>
      <c r="C853" s="885" t="s">
        <v>871</v>
      </c>
      <c r="D853" s="886"/>
      <c r="E853" s="886"/>
      <c r="F853" s="886"/>
      <c r="G853" s="886"/>
      <c r="H853" s="886"/>
      <c r="I853" s="886"/>
      <c r="J853" s="886"/>
      <c r="K853" s="886"/>
      <c r="L853" s="887"/>
      <c r="M853" s="697"/>
      <c r="N853" s="697"/>
      <c r="O853" s="129"/>
      <c r="P853" s="129"/>
      <c r="Q853" s="129"/>
      <c r="R853" s="129"/>
      <c r="S853" s="129"/>
      <c r="T853" s="254"/>
      <c r="V853" s="83" t="s">
        <v>2513</v>
      </c>
      <c r="W853" s="280" t="str">
        <f>$H$1352&amp;""</f>
        <v/>
      </c>
    </row>
    <row r="854" spans="2:23" ht="12" customHeight="1">
      <c r="B854" s="129"/>
      <c r="C854" s="885" t="s">
        <v>892</v>
      </c>
      <c r="D854" s="886"/>
      <c r="E854" s="886"/>
      <c r="F854" s="886"/>
      <c r="G854" s="886"/>
      <c r="H854" s="886"/>
      <c r="I854" s="886"/>
      <c r="J854" s="886"/>
      <c r="K854" s="886"/>
      <c r="L854" s="887"/>
      <c r="M854" s="697"/>
      <c r="N854" s="697"/>
      <c r="O854" s="129"/>
      <c r="P854" s="129"/>
      <c r="Q854" s="129"/>
      <c r="R854" s="129"/>
      <c r="S854" s="129"/>
      <c r="T854" s="254"/>
      <c r="V854" s="83" t="s">
        <v>2514</v>
      </c>
      <c r="W854" s="280" t="str">
        <f>$H$1353&amp;""</f>
        <v/>
      </c>
    </row>
    <row r="855" spans="2:23" ht="12" customHeight="1">
      <c r="B855" s="129"/>
      <c r="C855" s="885" t="s">
        <v>893</v>
      </c>
      <c r="D855" s="886"/>
      <c r="E855" s="886"/>
      <c r="F855" s="886"/>
      <c r="G855" s="886"/>
      <c r="H855" s="886"/>
      <c r="I855" s="886"/>
      <c r="J855" s="886"/>
      <c r="K855" s="886"/>
      <c r="L855" s="887"/>
      <c r="M855" s="697"/>
      <c r="N855" s="697"/>
      <c r="O855" s="129"/>
      <c r="P855" s="129"/>
      <c r="Q855" s="129"/>
      <c r="R855" s="129"/>
      <c r="S855" s="129"/>
      <c r="T855" s="254"/>
      <c r="V855" s="83" t="s">
        <v>2515</v>
      </c>
      <c r="W855" s="280" t="str">
        <f>$H$1354&amp;""</f>
        <v/>
      </c>
    </row>
    <row r="856" spans="2:23" ht="12" customHeight="1">
      <c r="B856" s="129"/>
      <c r="C856" s="885" t="s">
        <v>894</v>
      </c>
      <c r="D856" s="886"/>
      <c r="E856" s="886"/>
      <c r="F856" s="886"/>
      <c r="G856" s="886"/>
      <c r="H856" s="886"/>
      <c r="I856" s="886"/>
      <c r="J856" s="886"/>
      <c r="K856" s="886"/>
      <c r="L856" s="887"/>
      <c r="M856" s="697"/>
      <c r="N856" s="697"/>
      <c r="O856" s="129"/>
      <c r="P856" s="129"/>
      <c r="Q856" s="129"/>
      <c r="R856" s="129"/>
      <c r="S856" s="129"/>
      <c r="T856" s="254"/>
      <c r="V856" s="83" t="s">
        <v>2516</v>
      </c>
      <c r="W856" s="280" t="str">
        <f>$J$1351&amp;""</f>
        <v/>
      </c>
    </row>
    <row r="857" spans="2:23" ht="12" customHeight="1">
      <c r="B857" s="129"/>
      <c r="C857" s="885" t="s">
        <v>895</v>
      </c>
      <c r="D857" s="886"/>
      <c r="E857" s="886"/>
      <c r="F857" s="886"/>
      <c r="G857" s="886"/>
      <c r="H857" s="886"/>
      <c r="I857" s="886"/>
      <c r="J857" s="886"/>
      <c r="K857" s="886"/>
      <c r="L857" s="887"/>
      <c r="M857" s="697"/>
      <c r="N857" s="697"/>
      <c r="O857" s="129"/>
      <c r="P857" s="129"/>
      <c r="Q857" s="129"/>
      <c r="R857" s="129"/>
      <c r="S857" s="129"/>
      <c r="T857" s="254"/>
      <c r="V857" s="83" t="s">
        <v>2517</v>
      </c>
      <c r="W857" s="280" t="str">
        <f>$J$1352&amp;""</f>
        <v/>
      </c>
    </row>
    <row r="858" spans="2:23" ht="12" customHeight="1">
      <c r="B858" s="129"/>
      <c r="C858" s="885" t="s">
        <v>896</v>
      </c>
      <c r="D858" s="886"/>
      <c r="E858" s="886"/>
      <c r="F858" s="886"/>
      <c r="G858" s="886"/>
      <c r="H858" s="886"/>
      <c r="I858" s="886"/>
      <c r="J858" s="886"/>
      <c r="K858" s="886"/>
      <c r="L858" s="887"/>
      <c r="M858" s="697"/>
      <c r="N858" s="697"/>
      <c r="O858" s="282"/>
      <c r="P858" s="282"/>
      <c r="Q858" s="129"/>
      <c r="R858" s="129"/>
      <c r="S858" s="129"/>
      <c r="T858" s="254"/>
      <c r="V858" s="83" t="s">
        <v>2518</v>
      </c>
      <c r="W858" s="280" t="str">
        <f>$L$1350&amp;""</f>
        <v/>
      </c>
    </row>
    <row r="859" spans="2:23" ht="12" customHeight="1">
      <c r="B859" s="129"/>
      <c r="C859" s="885" t="s">
        <v>877</v>
      </c>
      <c r="D859" s="886"/>
      <c r="E859" s="886"/>
      <c r="F859" s="886"/>
      <c r="G859" s="886"/>
      <c r="H859" s="886"/>
      <c r="I859" s="886"/>
      <c r="J859" s="886"/>
      <c r="K859" s="886"/>
      <c r="L859" s="887"/>
      <c r="M859" s="697"/>
      <c r="N859" s="697"/>
      <c r="O859" s="129"/>
      <c r="P859" s="129"/>
      <c r="Q859" s="129"/>
      <c r="R859" s="129"/>
      <c r="S859" s="129"/>
      <c r="T859" s="254"/>
      <c r="V859" s="83" t="s">
        <v>2519</v>
      </c>
      <c r="W859" s="280" t="str">
        <f>$L$1351&amp;""</f>
        <v/>
      </c>
    </row>
    <row r="860" spans="2:23" ht="12" customHeight="1">
      <c r="B860" s="129"/>
      <c r="C860" s="885" t="s">
        <v>878</v>
      </c>
      <c r="D860" s="886"/>
      <c r="E860" s="886"/>
      <c r="F860" s="886"/>
      <c r="G860" s="886"/>
      <c r="H860" s="886"/>
      <c r="I860" s="886"/>
      <c r="J860" s="886"/>
      <c r="K860" s="886"/>
      <c r="L860" s="887"/>
      <c r="M860" s="697"/>
      <c r="N860" s="697"/>
      <c r="O860" s="129"/>
      <c r="P860" s="129"/>
      <c r="Q860" s="129"/>
      <c r="R860" s="129"/>
      <c r="S860" s="129"/>
      <c r="T860" s="254"/>
      <c r="V860" s="83" t="s">
        <v>2520</v>
      </c>
      <c r="W860" s="280" t="str">
        <f>$L$1352&amp;""</f>
        <v/>
      </c>
    </row>
    <row r="861" spans="2:23" ht="12" customHeight="1">
      <c r="B861" s="129"/>
      <c r="C861" s="885" t="s">
        <v>879</v>
      </c>
      <c r="D861" s="886"/>
      <c r="E861" s="886"/>
      <c r="F861" s="886"/>
      <c r="G861" s="886"/>
      <c r="H861" s="886"/>
      <c r="I861" s="886"/>
      <c r="J861" s="886"/>
      <c r="K861" s="886"/>
      <c r="L861" s="887"/>
      <c r="M861" s="697"/>
      <c r="N861" s="697"/>
      <c r="O861" s="129"/>
      <c r="P861" s="129"/>
      <c r="Q861" s="129"/>
      <c r="R861" s="129"/>
      <c r="S861" s="129"/>
      <c r="T861" s="254"/>
      <c r="V861" s="83" t="s">
        <v>2521</v>
      </c>
      <c r="W861" s="280" t="str">
        <f>$L$1353&amp;""</f>
        <v/>
      </c>
    </row>
    <row r="862" spans="2:23" ht="12" customHeight="1">
      <c r="B862" s="129"/>
      <c r="C862" s="885" t="s">
        <v>198</v>
      </c>
      <c r="D862" s="886"/>
      <c r="E862" s="886"/>
      <c r="F862" s="886"/>
      <c r="G862" s="886"/>
      <c r="H862" s="886"/>
      <c r="I862" s="886"/>
      <c r="J862" s="886"/>
      <c r="K862" s="886"/>
      <c r="L862" s="887"/>
      <c r="M862" s="697"/>
      <c r="N862" s="697"/>
      <c r="O862" s="129"/>
      <c r="P862" s="129"/>
      <c r="Q862" s="129"/>
      <c r="R862" s="129"/>
      <c r="S862" s="129"/>
      <c r="T862" s="254"/>
      <c r="V862" s="83" t="s">
        <v>2522</v>
      </c>
      <c r="W862" s="280" t="str">
        <f>$M$1354&amp;""</f>
        <v/>
      </c>
    </row>
    <row r="863" spans="2:23" ht="15" customHeight="1">
      <c r="B863" s="129"/>
      <c r="C863" s="129" t="s">
        <v>178</v>
      </c>
      <c r="D863" s="129"/>
      <c r="E863" s="129"/>
      <c r="F863" s="181"/>
      <c r="G863" s="181"/>
      <c r="H863" s="181"/>
      <c r="I863" s="129"/>
      <c r="J863" s="129"/>
      <c r="K863" s="129"/>
      <c r="L863" s="129"/>
      <c r="M863" s="129"/>
      <c r="N863" s="129"/>
      <c r="O863" s="129"/>
      <c r="P863" s="129"/>
      <c r="Q863" s="129"/>
      <c r="R863" s="129"/>
      <c r="S863" s="129"/>
      <c r="T863" s="254"/>
      <c r="V863" s="83" t="s">
        <v>2523</v>
      </c>
      <c r="W863" s="280" t="str">
        <f>$P$1350&amp;""</f>
        <v/>
      </c>
    </row>
    <row r="864" spans="2:23" ht="30" customHeight="1">
      <c r="B864" s="129"/>
      <c r="C864" s="718"/>
      <c r="D864" s="719"/>
      <c r="E864" s="719"/>
      <c r="F864" s="719"/>
      <c r="G864" s="719"/>
      <c r="H864" s="719"/>
      <c r="I864" s="719"/>
      <c r="J864" s="719"/>
      <c r="K864" s="719"/>
      <c r="L864" s="719"/>
      <c r="M864" s="719"/>
      <c r="N864" s="719"/>
      <c r="O864" s="719"/>
      <c r="P864" s="719"/>
      <c r="Q864" s="719"/>
      <c r="R864" s="720"/>
      <c r="S864" s="129"/>
      <c r="T864" s="254"/>
      <c r="V864" s="83" t="s">
        <v>2524</v>
      </c>
      <c r="W864" s="280" t="str">
        <f>$P$1351&amp;""</f>
        <v/>
      </c>
    </row>
    <row r="865" spans="1:23" ht="30" customHeight="1">
      <c r="B865" s="129"/>
      <c r="C865" s="136" t="s">
        <v>200</v>
      </c>
      <c r="D865" s="894" t="s">
        <v>3386</v>
      </c>
      <c r="E865" s="894"/>
      <c r="F865" s="894"/>
      <c r="G865" s="894"/>
      <c r="H865" s="894"/>
      <c r="I865" s="894"/>
      <c r="J865" s="894"/>
      <c r="K865" s="894"/>
      <c r="L865" s="894"/>
      <c r="M865" s="894"/>
      <c r="N865" s="894"/>
      <c r="O865" s="894"/>
      <c r="P865" s="894"/>
      <c r="Q865" s="894"/>
      <c r="R865" s="894"/>
      <c r="S865" s="129"/>
      <c r="T865" s="254"/>
      <c r="V865" s="83" t="s">
        <v>2525</v>
      </c>
      <c r="W865" s="280" t="str">
        <f>$P$1352&amp;""</f>
        <v/>
      </c>
    </row>
    <row r="866" spans="1:23" ht="15" customHeight="1">
      <c r="B866" s="129"/>
      <c r="C866" s="129"/>
      <c r="D866" s="129"/>
      <c r="E866" s="129"/>
      <c r="F866" s="129"/>
      <c r="G866" s="129"/>
      <c r="H866" s="129"/>
      <c r="I866" s="129"/>
      <c r="J866" s="129"/>
      <c r="K866" s="129"/>
      <c r="L866" s="129"/>
      <c r="M866" s="129"/>
      <c r="N866" s="129"/>
      <c r="O866" s="129"/>
      <c r="P866" s="129"/>
      <c r="Q866" s="129"/>
      <c r="R866" s="129"/>
      <c r="S866" s="129"/>
      <c r="T866" s="254"/>
      <c r="V866" s="83" t="s">
        <v>2526</v>
      </c>
      <c r="W866" s="280" t="str">
        <f>$P$1353&amp;""</f>
        <v/>
      </c>
    </row>
    <row r="867" spans="1:23" ht="15" customHeight="1">
      <c r="B867" s="217" t="s">
        <v>897</v>
      </c>
      <c r="C867" s="272"/>
      <c r="D867" s="272"/>
      <c r="E867" s="272"/>
      <c r="F867" s="272"/>
      <c r="G867" s="129"/>
      <c r="H867" s="283"/>
      <c r="I867" s="129"/>
      <c r="J867" s="129"/>
      <c r="K867" s="129"/>
      <c r="L867" s="129"/>
      <c r="M867" s="129"/>
      <c r="N867" s="129"/>
      <c r="O867" s="129"/>
      <c r="P867" s="129"/>
      <c r="Q867" s="129"/>
      <c r="R867" s="129"/>
      <c r="S867" s="161" t="s">
        <v>898</v>
      </c>
      <c r="T867" s="254"/>
      <c r="V867" s="83" t="s">
        <v>2527</v>
      </c>
      <c r="W867" s="281" t="str">
        <f>$P$1354&amp;""</f>
        <v/>
      </c>
    </row>
    <row r="868" spans="1:23" ht="15" customHeight="1">
      <c r="B868" s="129"/>
      <c r="C868" s="129"/>
      <c r="D868" s="129"/>
      <c r="E868" s="129"/>
      <c r="F868" s="129"/>
      <c r="G868" s="129"/>
      <c r="H868" s="283"/>
      <c r="I868" s="129"/>
      <c r="J868" s="129"/>
      <c r="K868" s="129"/>
      <c r="L868" s="129"/>
      <c r="M868" s="129"/>
      <c r="N868" s="129"/>
      <c r="O868" s="129"/>
      <c r="P868" s="129"/>
      <c r="Q868" s="129"/>
      <c r="R868" s="129"/>
      <c r="S868" s="129"/>
      <c r="T868" s="254"/>
      <c r="V868" s="83" t="s">
        <v>2528</v>
      </c>
      <c r="W868" s="281" t="str">
        <f>$J$1361&amp;""</f>
        <v/>
      </c>
    </row>
    <row r="869" spans="1:23" ht="15" customHeight="1">
      <c r="A869" s="274"/>
      <c r="B869" s="273" t="s">
        <v>899</v>
      </c>
      <c r="C869" s="273"/>
      <c r="D869" s="273"/>
      <c r="E869" s="273"/>
      <c r="F869" s="273"/>
      <c r="G869" s="129"/>
      <c r="H869" s="283"/>
      <c r="I869" s="129"/>
      <c r="J869" s="129"/>
      <c r="K869" s="129"/>
      <c r="L869" s="129"/>
      <c r="M869" s="129"/>
      <c r="N869" s="129"/>
      <c r="O869" s="129"/>
      <c r="P869" s="129"/>
      <c r="Q869" s="129"/>
      <c r="R869" s="129"/>
      <c r="S869" s="129"/>
      <c r="T869" s="254"/>
      <c r="V869" s="83" t="s">
        <v>2529</v>
      </c>
      <c r="W869" s="281" t="str">
        <f>$J$1362&amp;""</f>
        <v/>
      </c>
    </row>
    <row r="870" spans="1:23" ht="15" customHeight="1">
      <c r="A870" s="100"/>
      <c r="B870" s="273"/>
      <c r="C870" s="568" t="s">
        <v>900</v>
      </c>
      <c r="D870" s="568"/>
      <c r="E870" s="568"/>
      <c r="F870" s="568"/>
      <c r="G870" s="568"/>
      <c r="H870" s="568"/>
      <c r="I870" s="568"/>
      <c r="J870" s="568"/>
      <c r="K870" s="568"/>
      <c r="L870" s="568"/>
      <c r="M870" s="568"/>
      <c r="N870" s="568"/>
      <c r="O870" s="568"/>
      <c r="P870" s="568"/>
      <c r="Q870" s="568"/>
      <c r="R870" s="568"/>
      <c r="S870" s="133"/>
      <c r="T870" s="254"/>
      <c r="V870" s="83" t="s">
        <v>2530</v>
      </c>
      <c r="W870" s="281" t="str">
        <f>$J$1363&amp;""</f>
        <v/>
      </c>
    </row>
    <row r="871" spans="1:23" ht="15" customHeight="1">
      <c r="B871" s="129"/>
      <c r="C871" s="895" t="s">
        <v>186</v>
      </c>
      <c r="D871" s="896"/>
      <c r="E871" s="896"/>
      <c r="F871" s="896"/>
      <c r="G871" s="896"/>
      <c r="H871" s="896"/>
      <c r="I871" s="896"/>
      <c r="J871" s="896"/>
      <c r="K871" s="896"/>
      <c r="L871" s="896"/>
      <c r="M871" s="896"/>
      <c r="N871" s="896"/>
      <c r="O871" s="896"/>
      <c r="P871" s="897"/>
      <c r="Q871" s="643" t="s">
        <v>59</v>
      </c>
      <c r="R871" s="643"/>
      <c r="S871" s="129"/>
      <c r="T871" s="254"/>
      <c r="V871" s="83" t="s">
        <v>2531</v>
      </c>
      <c r="W871" s="281" t="str">
        <f>$J$1364&amp;""</f>
        <v/>
      </c>
    </row>
    <row r="872" spans="1:23" ht="13.2">
      <c r="B872" s="129"/>
      <c r="C872" s="620" t="s">
        <v>901</v>
      </c>
      <c r="D872" s="621"/>
      <c r="E872" s="621"/>
      <c r="F872" s="621"/>
      <c r="G872" s="621"/>
      <c r="H872" s="621"/>
      <c r="I872" s="621"/>
      <c r="J872" s="621"/>
      <c r="K872" s="621"/>
      <c r="L872" s="621"/>
      <c r="M872" s="621"/>
      <c r="N872" s="621"/>
      <c r="O872" s="621"/>
      <c r="P872" s="622"/>
      <c r="Q872" s="796"/>
      <c r="R872" s="779"/>
      <c r="S872" s="129"/>
      <c r="T872" s="254"/>
      <c r="V872" s="83" t="s">
        <v>2532</v>
      </c>
      <c r="W872" s="281" t="str">
        <f>$J$1365&amp;""</f>
        <v/>
      </c>
    </row>
    <row r="873" spans="1:23" ht="13.2">
      <c r="B873" s="129"/>
      <c r="C873" s="620" t="s">
        <v>902</v>
      </c>
      <c r="D873" s="621"/>
      <c r="E873" s="621"/>
      <c r="F873" s="621"/>
      <c r="G873" s="621"/>
      <c r="H873" s="621"/>
      <c r="I873" s="621"/>
      <c r="J873" s="621"/>
      <c r="K873" s="621"/>
      <c r="L873" s="621"/>
      <c r="M873" s="621"/>
      <c r="N873" s="621"/>
      <c r="O873" s="621"/>
      <c r="P873" s="622"/>
      <c r="Q873" s="796"/>
      <c r="R873" s="779"/>
      <c r="S873" s="129"/>
      <c r="T873" s="254"/>
      <c r="V873" s="83" t="s">
        <v>2533</v>
      </c>
      <c r="W873" s="281" t="str">
        <f>$K$1361&amp;""</f>
        <v/>
      </c>
    </row>
    <row r="874" spans="1:23" ht="13.2">
      <c r="B874" s="129"/>
      <c r="C874" s="620" t="s">
        <v>903</v>
      </c>
      <c r="D874" s="621"/>
      <c r="E874" s="621"/>
      <c r="F874" s="621"/>
      <c r="G874" s="621"/>
      <c r="H874" s="621"/>
      <c r="I874" s="621"/>
      <c r="J874" s="621"/>
      <c r="K874" s="621"/>
      <c r="L874" s="621"/>
      <c r="M874" s="621"/>
      <c r="N874" s="621"/>
      <c r="O874" s="621"/>
      <c r="P874" s="622"/>
      <c r="Q874" s="796"/>
      <c r="R874" s="779"/>
      <c r="S874" s="129"/>
      <c r="T874" s="254"/>
      <c r="V874" s="83" t="s">
        <v>2534</v>
      </c>
      <c r="W874" s="281" t="str">
        <f>$K$1362&amp;""</f>
        <v/>
      </c>
    </row>
    <row r="875" spans="1:23" ht="13.2">
      <c r="B875" s="129"/>
      <c r="C875" s="620" t="s">
        <v>904</v>
      </c>
      <c r="D875" s="621"/>
      <c r="E875" s="621"/>
      <c r="F875" s="621"/>
      <c r="G875" s="621"/>
      <c r="H875" s="621"/>
      <c r="I875" s="621"/>
      <c r="J875" s="621"/>
      <c r="K875" s="621"/>
      <c r="L875" s="621"/>
      <c r="M875" s="621"/>
      <c r="N875" s="621"/>
      <c r="O875" s="621"/>
      <c r="P875" s="622"/>
      <c r="Q875" s="796"/>
      <c r="R875" s="779"/>
      <c r="S875" s="129"/>
      <c r="T875" s="254"/>
      <c r="V875" s="83" t="s">
        <v>2535</v>
      </c>
      <c r="W875" s="281" t="str">
        <f>$K$1363&amp;""</f>
        <v/>
      </c>
    </row>
    <row r="876" spans="1:23" ht="13.2">
      <c r="B876" s="129"/>
      <c r="C876" s="620" t="s">
        <v>905</v>
      </c>
      <c r="D876" s="621"/>
      <c r="E876" s="621"/>
      <c r="F876" s="621"/>
      <c r="G876" s="621"/>
      <c r="H876" s="621"/>
      <c r="I876" s="621"/>
      <c r="J876" s="621"/>
      <c r="K876" s="621"/>
      <c r="L876" s="621"/>
      <c r="M876" s="621"/>
      <c r="N876" s="621"/>
      <c r="O876" s="621"/>
      <c r="P876" s="622"/>
      <c r="Q876" s="796"/>
      <c r="R876" s="779"/>
      <c r="S876" s="129"/>
      <c r="T876" s="254"/>
      <c r="V876" s="83" t="s">
        <v>2536</v>
      </c>
      <c r="W876" s="281" t="str">
        <f>$K$1364&amp;""</f>
        <v/>
      </c>
    </row>
    <row r="877" spans="1:23" ht="13.2">
      <c r="B877" s="129"/>
      <c r="C877" s="620" t="s">
        <v>906</v>
      </c>
      <c r="D877" s="621"/>
      <c r="E877" s="621"/>
      <c r="F877" s="621"/>
      <c r="G877" s="621"/>
      <c r="H877" s="621"/>
      <c r="I877" s="621"/>
      <c r="J877" s="621"/>
      <c r="K877" s="621"/>
      <c r="L877" s="621"/>
      <c r="M877" s="621"/>
      <c r="N877" s="621"/>
      <c r="O877" s="621"/>
      <c r="P877" s="622"/>
      <c r="Q877" s="796"/>
      <c r="R877" s="779"/>
      <c r="S877" s="129"/>
      <c r="T877" s="254"/>
      <c r="V877" s="83" t="s">
        <v>2537</v>
      </c>
      <c r="W877" s="284" t="str">
        <f>$K$1365&amp;""</f>
        <v/>
      </c>
    </row>
    <row r="878" spans="1:23" ht="13.2">
      <c r="B878" s="129"/>
      <c r="C878" s="620" t="s">
        <v>907</v>
      </c>
      <c r="D878" s="621"/>
      <c r="E878" s="621"/>
      <c r="F878" s="621"/>
      <c r="G878" s="621"/>
      <c r="H878" s="621"/>
      <c r="I878" s="621"/>
      <c r="J878" s="621"/>
      <c r="K878" s="621"/>
      <c r="L878" s="621"/>
      <c r="M878" s="621"/>
      <c r="N878" s="621"/>
      <c r="O878" s="621"/>
      <c r="P878" s="622"/>
      <c r="Q878" s="796"/>
      <c r="R878" s="779"/>
      <c r="S878" s="129"/>
      <c r="T878" s="254"/>
      <c r="V878" s="83" t="s">
        <v>2538</v>
      </c>
      <c r="W878" s="285" t="str">
        <f>$O$1373&amp;""</f>
        <v/>
      </c>
    </row>
    <row r="879" spans="1:23" ht="13.2">
      <c r="B879" s="129"/>
      <c r="C879" s="620" t="s">
        <v>908</v>
      </c>
      <c r="D879" s="621"/>
      <c r="E879" s="621"/>
      <c r="F879" s="621"/>
      <c r="G879" s="621"/>
      <c r="H879" s="621"/>
      <c r="I879" s="621"/>
      <c r="J879" s="621"/>
      <c r="K879" s="621"/>
      <c r="L879" s="621"/>
      <c r="M879" s="621"/>
      <c r="N879" s="621"/>
      <c r="O879" s="621"/>
      <c r="P879" s="622"/>
      <c r="Q879" s="796"/>
      <c r="R879" s="779"/>
      <c r="S879" s="129"/>
      <c r="T879" s="254"/>
      <c r="V879" s="83" t="s">
        <v>2539</v>
      </c>
      <c r="W879" s="285" t="str">
        <f>$O$1374&amp;""</f>
        <v/>
      </c>
    </row>
    <row r="880" spans="1:23" ht="13.2">
      <c r="B880" s="129"/>
      <c r="C880" s="620" t="s">
        <v>909</v>
      </c>
      <c r="D880" s="621"/>
      <c r="E880" s="621"/>
      <c r="F880" s="621"/>
      <c r="G880" s="621"/>
      <c r="H880" s="621"/>
      <c r="I880" s="621"/>
      <c r="J880" s="621"/>
      <c r="K880" s="621"/>
      <c r="L880" s="621"/>
      <c r="M880" s="621"/>
      <c r="N880" s="621"/>
      <c r="O880" s="621"/>
      <c r="P880" s="622"/>
      <c r="Q880" s="796"/>
      <c r="R880" s="779"/>
      <c r="S880" s="129"/>
      <c r="T880" s="254"/>
      <c r="V880" s="83" t="s">
        <v>2540</v>
      </c>
      <c r="W880" s="284" t="str">
        <f>$O$1375&amp;""</f>
        <v/>
      </c>
    </row>
    <row r="881" spans="1:23" ht="13.2">
      <c r="B881" s="129"/>
      <c r="C881" s="620" t="s">
        <v>910</v>
      </c>
      <c r="D881" s="621"/>
      <c r="E881" s="621"/>
      <c r="F881" s="621"/>
      <c r="G881" s="621"/>
      <c r="H881" s="621"/>
      <c r="I881" s="621"/>
      <c r="J881" s="621"/>
      <c r="K881" s="621"/>
      <c r="L881" s="621"/>
      <c r="M881" s="621"/>
      <c r="N881" s="621"/>
      <c r="O881" s="621"/>
      <c r="P881" s="622"/>
      <c r="Q881" s="796"/>
      <c r="R881" s="779"/>
      <c r="S881" s="129"/>
      <c r="T881" s="254"/>
      <c r="V881" s="83" t="s">
        <v>2541</v>
      </c>
      <c r="W881" s="286" t="str">
        <f>$O$1376&amp;""</f>
        <v/>
      </c>
    </row>
    <row r="882" spans="1:23" ht="13.2">
      <c r="B882" s="129"/>
      <c r="C882" s="620" t="s">
        <v>911</v>
      </c>
      <c r="D882" s="621"/>
      <c r="E882" s="621"/>
      <c r="F882" s="621"/>
      <c r="G882" s="621"/>
      <c r="H882" s="621"/>
      <c r="I882" s="621"/>
      <c r="J882" s="621"/>
      <c r="K882" s="621"/>
      <c r="L882" s="621"/>
      <c r="M882" s="621"/>
      <c r="N882" s="621"/>
      <c r="O882" s="621"/>
      <c r="P882" s="622"/>
      <c r="Q882" s="796"/>
      <c r="R882" s="779"/>
      <c r="S882" s="129"/>
      <c r="T882" s="254"/>
      <c r="V882" s="83" t="s">
        <v>2542</v>
      </c>
      <c r="W882" s="286" t="str">
        <f>$O$1377&amp;""</f>
        <v/>
      </c>
    </row>
    <row r="883" spans="1:23" ht="15" customHeight="1">
      <c r="B883" s="129"/>
      <c r="C883" s="129" t="s">
        <v>178</v>
      </c>
      <c r="D883" s="129"/>
      <c r="E883" s="129"/>
      <c r="F883" s="181"/>
      <c r="G883" s="181"/>
      <c r="H883" s="181"/>
      <c r="I883" s="129"/>
      <c r="J883" s="129"/>
      <c r="K883" s="129"/>
      <c r="L883" s="129"/>
      <c r="M883" s="129"/>
      <c r="N883" s="129"/>
      <c r="O883" s="129"/>
      <c r="P883" s="129"/>
      <c r="Q883" s="129"/>
      <c r="R883" s="129"/>
      <c r="S883" s="129"/>
      <c r="T883" s="254"/>
      <c r="V883" s="83" t="s">
        <v>2543</v>
      </c>
      <c r="W883" s="286" t="str">
        <f>$O$1378&amp;""</f>
        <v/>
      </c>
    </row>
    <row r="884" spans="1:23" ht="30" customHeight="1">
      <c r="B884" s="129"/>
      <c r="C884" s="718"/>
      <c r="D884" s="719"/>
      <c r="E884" s="719"/>
      <c r="F884" s="719"/>
      <c r="G884" s="719"/>
      <c r="H884" s="719"/>
      <c r="I884" s="719"/>
      <c r="J884" s="719"/>
      <c r="K884" s="719"/>
      <c r="L884" s="719"/>
      <c r="M884" s="719"/>
      <c r="N884" s="719"/>
      <c r="O884" s="719"/>
      <c r="P884" s="719"/>
      <c r="Q884" s="719"/>
      <c r="R884" s="720"/>
      <c r="S884" s="129"/>
      <c r="T884" s="254"/>
      <c r="V884" s="83" t="s">
        <v>2544</v>
      </c>
      <c r="W884" s="286" t="str">
        <f>$C$1380&amp;""</f>
        <v/>
      </c>
    </row>
    <row r="885" spans="1:23" ht="15" customHeight="1">
      <c r="B885" s="129"/>
      <c r="C885" s="129"/>
      <c r="D885" s="129"/>
      <c r="E885" s="129"/>
      <c r="F885" s="129"/>
      <c r="G885" s="129"/>
      <c r="H885" s="129"/>
      <c r="I885" s="129"/>
      <c r="J885" s="129"/>
      <c r="K885" s="129"/>
      <c r="L885" s="129"/>
      <c r="M885" s="129"/>
      <c r="N885" s="129"/>
      <c r="O885" s="129"/>
      <c r="P885" s="129"/>
      <c r="Q885" s="129"/>
      <c r="R885" s="129"/>
      <c r="S885" s="129"/>
      <c r="T885" s="254"/>
      <c r="V885" s="83" t="s">
        <v>2545</v>
      </c>
      <c r="W885" s="286" t="str">
        <f>$P$1403&amp;""</f>
        <v/>
      </c>
    </row>
    <row r="886" spans="1:23" ht="15" customHeight="1">
      <c r="B886" s="129"/>
      <c r="C886" s="129"/>
      <c r="D886" s="129"/>
      <c r="E886" s="129"/>
      <c r="F886" s="129"/>
      <c r="G886" s="129"/>
      <c r="H886" s="129"/>
      <c r="I886" s="129"/>
      <c r="J886" s="129"/>
      <c r="K886" s="129"/>
      <c r="L886" s="129"/>
      <c r="M886" s="129"/>
      <c r="N886" s="129"/>
      <c r="O886" s="129"/>
      <c r="P886" s="129"/>
      <c r="Q886" s="129"/>
      <c r="R886" s="129"/>
      <c r="S886" s="129"/>
      <c r="T886" s="254"/>
      <c r="V886" s="83" t="s">
        <v>2546</v>
      </c>
      <c r="W886" s="286" t="str">
        <f>$P$1404&amp;""</f>
        <v/>
      </c>
    </row>
    <row r="887" spans="1:23" ht="15" customHeight="1">
      <c r="B887" s="184" t="s">
        <v>912</v>
      </c>
      <c r="C887" s="129"/>
      <c r="D887" s="129"/>
      <c r="E887" s="129"/>
      <c r="F887" s="129"/>
      <c r="G887" s="129"/>
      <c r="H887" s="129"/>
      <c r="I887" s="129"/>
      <c r="J887" s="129"/>
      <c r="K887" s="129"/>
      <c r="L887" s="129"/>
      <c r="M887" s="129"/>
      <c r="N887" s="129"/>
      <c r="O887" s="129"/>
      <c r="P887" s="129"/>
      <c r="Q887" s="129"/>
      <c r="R887" s="129"/>
      <c r="S887" s="161" t="s">
        <v>195</v>
      </c>
      <c r="T887" s="254"/>
      <c r="V887" s="83" t="s">
        <v>2547</v>
      </c>
      <c r="W887" s="286" t="str">
        <f>$P$1405&amp;""</f>
        <v/>
      </c>
    </row>
    <row r="888" spans="1:23" ht="15" customHeight="1">
      <c r="A888" s="113"/>
      <c r="B888" s="239"/>
      <c r="C888" s="129"/>
      <c r="D888" s="129"/>
      <c r="E888" s="129"/>
      <c r="F888" s="129"/>
      <c r="G888" s="181"/>
      <c r="H888" s="129"/>
      <c r="I888" s="129"/>
      <c r="J888" s="129"/>
      <c r="K888" s="129"/>
      <c r="L888" s="129"/>
      <c r="M888" s="129"/>
      <c r="N888" s="129"/>
      <c r="O888" s="129"/>
      <c r="P888" s="129"/>
      <c r="Q888" s="129"/>
      <c r="R888" s="129"/>
      <c r="S888" s="129"/>
      <c r="T888" s="254"/>
      <c r="V888" s="83" t="s">
        <v>2548</v>
      </c>
      <c r="W888" s="286" t="str">
        <f>$P$1406&amp;""</f>
        <v/>
      </c>
    </row>
    <row r="889" spans="1:23" ht="15" customHeight="1">
      <c r="B889" s="258" t="s">
        <v>913</v>
      </c>
      <c r="C889" s="239"/>
      <c r="D889" s="262"/>
      <c r="E889" s="262"/>
      <c r="F889" s="262"/>
      <c r="G889" s="181"/>
      <c r="H889" s="129"/>
      <c r="I889" s="129"/>
      <c r="J889" s="129"/>
      <c r="K889" s="129"/>
      <c r="L889" s="129"/>
      <c r="M889" s="129"/>
      <c r="N889" s="129"/>
      <c r="O889" s="129"/>
      <c r="P889" s="129"/>
      <c r="Q889" s="129"/>
      <c r="R889" s="129"/>
      <c r="S889" s="129"/>
      <c r="T889" s="254"/>
      <c r="V889" s="83" t="s">
        <v>2549</v>
      </c>
      <c r="W889" s="286" t="str">
        <f>$P$1407&amp;""</f>
        <v/>
      </c>
    </row>
    <row r="890" spans="1:23" ht="16.2" customHeight="1">
      <c r="A890" s="113"/>
      <c r="B890" s="258"/>
      <c r="C890" s="644" t="s">
        <v>914</v>
      </c>
      <c r="D890" s="644"/>
      <c r="E890" s="644"/>
      <c r="F890" s="644"/>
      <c r="G890" s="644"/>
      <c r="H890" s="644"/>
      <c r="I890" s="644"/>
      <c r="J890" s="644"/>
      <c r="K890" s="644"/>
      <c r="L890" s="644"/>
      <c r="M890" s="644"/>
      <c r="N890" s="644"/>
      <c r="O890" s="644"/>
      <c r="P890" s="644"/>
      <c r="Q890" s="644"/>
      <c r="R890" s="644"/>
      <c r="S890" s="140"/>
      <c r="T890" s="254"/>
      <c r="V890" s="83" t="s">
        <v>2550</v>
      </c>
      <c r="W890" s="286" t="str">
        <f>$P$1408&amp;""</f>
        <v/>
      </c>
    </row>
    <row r="891" spans="1:23" ht="16.2" customHeight="1">
      <c r="A891" s="113"/>
      <c r="B891" s="258"/>
      <c r="C891" s="644"/>
      <c r="D891" s="644"/>
      <c r="E891" s="644"/>
      <c r="F891" s="644"/>
      <c r="G891" s="644"/>
      <c r="H891" s="644"/>
      <c r="I891" s="644"/>
      <c r="J891" s="644"/>
      <c r="K891" s="644"/>
      <c r="L891" s="644"/>
      <c r="M891" s="644"/>
      <c r="N891" s="644"/>
      <c r="O891" s="644"/>
      <c r="P891" s="644"/>
      <c r="Q891" s="644"/>
      <c r="R891" s="644"/>
      <c r="S891" s="140"/>
      <c r="T891" s="254"/>
      <c r="V891" s="83" t="s">
        <v>2551</v>
      </c>
      <c r="W891" s="286" t="str">
        <f>$P$1409&amp;""</f>
        <v/>
      </c>
    </row>
    <row r="892" spans="1:23" ht="16.2" customHeight="1">
      <c r="A892" s="113"/>
      <c r="B892" s="258"/>
      <c r="C892" s="644"/>
      <c r="D892" s="644"/>
      <c r="E892" s="644"/>
      <c r="F892" s="644"/>
      <c r="G892" s="644"/>
      <c r="H892" s="644"/>
      <c r="I892" s="644"/>
      <c r="J892" s="644"/>
      <c r="K892" s="644"/>
      <c r="L892" s="644"/>
      <c r="M892" s="644"/>
      <c r="N892" s="644"/>
      <c r="O892" s="644"/>
      <c r="P892" s="644"/>
      <c r="Q892" s="644"/>
      <c r="R892" s="644"/>
      <c r="S892" s="140"/>
      <c r="T892" s="254"/>
      <c r="V892" s="83" t="s">
        <v>2552</v>
      </c>
      <c r="W892" s="286" t="str">
        <f>$P$1410&amp;""</f>
        <v/>
      </c>
    </row>
    <row r="893" spans="1:23" ht="13.2">
      <c r="B893" s="258"/>
      <c r="C893" s="140"/>
      <c r="D893" s="140"/>
      <c r="E893" s="140"/>
      <c r="F893" s="140"/>
      <c r="G893" s="140"/>
      <c r="H893" s="140"/>
      <c r="I893" s="140"/>
      <c r="J893" s="140"/>
      <c r="K893" s="140"/>
      <c r="L893" s="140"/>
      <c r="M893" s="140"/>
      <c r="N893" s="140"/>
      <c r="O893" s="140"/>
      <c r="P893" s="140"/>
      <c r="Q893" s="140"/>
      <c r="R893" s="140"/>
      <c r="S893" s="140"/>
      <c r="T893" s="254"/>
      <c r="V893" s="83" t="s">
        <v>2553</v>
      </c>
      <c r="W893" s="286" t="str">
        <f>$P$1411&amp;""</f>
        <v/>
      </c>
    </row>
    <row r="894" spans="1:23" ht="15" customHeight="1">
      <c r="B894" s="258"/>
      <c r="C894" s="898" t="s">
        <v>915</v>
      </c>
      <c r="D894" s="899"/>
      <c r="E894" s="899"/>
      <c r="F894" s="899"/>
      <c r="G894" s="899"/>
      <c r="H894" s="899"/>
      <c r="I894" s="900"/>
      <c r="J894" s="287"/>
      <c r="K894" s="169"/>
      <c r="L894" s="169"/>
      <c r="M894" s="169"/>
      <c r="N894" s="169"/>
      <c r="O894" s="169"/>
      <c r="P894" s="169"/>
      <c r="Q894" s="169"/>
      <c r="R894" s="169"/>
      <c r="S894" s="140"/>
      <c r="T894" s="254"/>
      <c r="V894" s="83" t="s">
        <v>2554</v>
      </c>
      <c r="W894" s="286" t="str">
        <f>$P$1412&amp;""</f>
        <v/>
      </c>
    </row>
    <row r="895" spans="1:23" ht="15" customHeight="1">
      <c r="B895" s="258"/>
      <c r="C895" s="901"/>
      <c r="D895" s="902"/>
      <c r="E895" s="902"/>
      <c r="F895" s="902"/>
      <c r="G895" s="902"/>
      <c r="H895" s="902"/>
      <c r="I895" s="903"/>
      <c r="J895" s="287"/>
      <c r="K895" s="169"/>
      <c r="L895" s="169"/>
      <c r="M895" s="169"/>
      <c r="N895" s="169"/>
      <c r="O895" s="169"/>
      <c r="P895" s="169"/>
      <c r="Q895" s="169"/>
      <c r="R895" s="169"/>
      <c r="S895" s="140"/>
      <c r="T895" s="254"/>
      <c r="V895" s="83" t="s">
        <v>2555</v>
      </c>
      <c r="W895" s="286" t="str">
        <f>$P$1413&amp;""</f>
        <v/>
      </c>
    </row>
    <row r="896" spans="1:23" ht="9" customHeight="1">
      <c r="B896" s="258"/>
      <c r="C896" s="140"/>
      <c r="D896" s="140"/>
      <c r="E896" s="140"/>
      <c r="F896" s="140"/>
      <c r="G896" s="140"/>
      <c r="H896" s="140"/>
      <c r="I896" s="140"/>
      <c r="J896" s="140"/>
      <c r="K896" s="140"/>
      <c r="L896" s="140"/>
      <c r="M896" s="140"/>
      <c r="N896" s="140"/>
      <c r="O896" s="140"/>
      <c r="P896" s="140"/>
      <c r="Q896" s="140"/>
      <c r="R896" s="140"/>
      <c r="S896" s="140"/>
      <c r="T896" s="254"/>
      <c r="V896" s="83" t="s">
        <v>2556</v>
      </c>
      <c r="W896" s="286" t="str">
        <f>$C$1416&amp;""</f>
        <v/>
      </c>
    </row>
    <row r="897" spans="2:23" ht="15" customHeight="1">
      <c r="B897" s="258"/>
      <c r="C897" s="769" t="s">
        <v>916</v>
      </c>
      <c r="D897" s="769"/>
      <c r="E897" s="769"/>
      <c r="F897" s="769"/>
      <c r="G897" s="769"/>
      <c r="H897" s="769"/>
      <c r="I897" s="769"/>
      <c r="J897" s="769"/>
      <c r="K897" s="769"/>
      <c r="L897" s="769"/>
      <c r="M897" s="769"/>
      <c r="N897" s="140"/>
      <c r="O897" s="140"/>
      <c r="P897" s="140"/>
      <c r="Q897" s="140"/>
      <c r="R897" s="140"/>
      <c r="S897" s="140"/>
      <c r="T897" s="254"/>
      <c r="V897" s="83" t="s">
        <v>2557</v>
      </c>
      <c r="W897" s="284" t="str">
        <f>$P$1422&amp;""</f>
        <v/>
      </c>
    </row>
    <row r="898" spans="2:23" ht="15" customHeight="1">
      <c r="B898" s="258"/>
      <c r="C898" s="769"/>
      <c r="D898" s="769"/>
      <c r="E898" s="769"/>
      <c r="F898" s="769"/>
      <c r="G898" s="769"/>
      <c r="H898" s="769"/>
      <c r="I898" s="769"/>
      <c r="J898" s="769"/>
      <c r="K898" s="769"/>
      <c r="L898" s="769"/>
      <c r="M898" s="769"/>
      <c r="N898" s="140"/>
      <c r="O898" s="140"/>
      <c r="P898" s="140"/>
      <c r="Q898" s="140"/>
      <c r="R898" s="140"/>
      <c r="S898" s="140"/>
      <c r="T898" s="254"/>
      <c r="V898" s="83" t="s">
        <v>2558</v>
      </c>
      <c r="W898" s="284" t="str">
        <f>$P$1423&amp;""</f>
        <v/>
      </c>
    </row>
    <row r="899" spans="2:23" ht="15" customHeight="1">
      <c r="B899" s="258"/>
      <c r="C899" s="769"/>
      <c r="D899" s="769"/>
      <c r="E899" s="769"/>
      <c r="F899" s="769"/>
      <c r="G899" s="769"/>
      <c r="H899" s="769"/>
      <c r="I899" s="769"/>
      <c r="J899" s="769"/>
      <c r="K899" s="769"/>
      <c r="L899" s="769"/>
      <c r="M899" s="769"/>
      <c r="N899" s="140"/>
      <c r="O899" s="140"/>
      <c r="P899" s="140"/>
      <c r="Q899" s="140"/>
      <c r="R899" s="140"/>
      <c r="S899" s="140"/>
      <c r="T899" s="254"/>
      <c r="V899" s="83" t="s">
        <v>2559</v>
      </c>
      <c r="W899" s="284" t="str">
        <f>$P$1424&amp;""</f>
        <v/>
      </c>
    </row>
    <row r="900" spans="2:23" ht="15" customHeight="1">
      <c r="B900" s="258"/>
      <c r="C900" s="140"/>
      <c r="D900" s="140"/>
      <c r="E900" s="140"/>
      <c r="F900" s="140"/>
      <c r="G900" s="140"/>
      <c r="H900" s="140"/>
      <c r="I900" s="140"/>
      <c r="J900" s="140"/>
      <c r="K900" s="140"/>
      <c r="L900" s="140"/>
      <c r="M900" s="140"/>
      <c r="N900" s="140"/>
      <c r="O900" s="140"/>
      <c r="P900" s="140"/>
      <c r="Q900" s="140"/>
      <c r="R900" s="140"/>
      <c r="S900" s="140"/>
      <c r="T900" s="254"/>
      <c r="V900" s="83" t="s">
        <v>2560</v>
      </c>
      <c r="W900" s="286" t="str">
        <f>$P$1425&amp;""</f>
        <v/>
      </c>
    </row>
    <row r="901" spans="2:23" ht="15" customHeight="1">
      <c r="B901" s="129"/>
      <c r="C901" s="877" t="s">
        <v>917</v>
      </c>
      <c r="D901" s="878"/>
      <c r="E901" s="878"/>
      <c r="F901" s="878"/>
      <c r="G901" s="878"/>
      <c r="H901" s="878"/>
      <c r="I901" s="878"/>
      <c r="J901" s="878"/>
      <c r="K901" s="878"/>
      <c r="L901" s="879"/>
      <c r="M901" s="569" t="s">
        <v>59</v>
      </c>
      <c r="N901" s="570"/>
      <c r="O901" s="570"/>
      <c r="P901" s="571"/>
      <c r="Q901" s="129"/>
      <c r="R901" s="129"/>
      <c r="S901" s="129"/>
      <c r="T901" s="254"/>
      <c r="V901" s="83" t="s">
        <v>2561</v>
      </c>
      <c r="W901" s="286" t="str">
        <f>$P$1426&amp;""</f>
        <v/>
      </c>
    </row>
    <row r="902" spans="2:23" ht="30" customHeight="1">
      <c r="B902" s="129"/>
      <c r="C902" s="905"/>
      <c r="D902" s="906"/>
      <c r="E902" s="906"/>
      <c r="F902" s="906"/>
      <c r="G902" s="906"/>
      <c r="H902" s="906"/>
      <c r="I902" s="906"/>
      <c r="J902" s="906"/>
      <c r="K902" s="906"/>
      <c r="L902" s="907"/>
      <c r="M902" s="569" t="s">
        <v>918</v>
      </c>
      <c r="N902" s="571"/>
      <c r="O902" s="684" t="s">
        <v>919</v>
      </c>
      <c r="P902" s="571"/>
      <c r="Q902" s="129"/>
      <c r="R902" s="129"/>
      <c r="S902" s="129"/>
      <c r="T902" s="254"/>
      <c r="V902" s="83" t="s">
        <v>2562</v>
      </c>
      <c r="W902" s="281" t="str">
        <f>$P$1427&amp;""</f>
        <v/>
      </c>
    </row>
    <row r="903" spans="2:23" ht="12" customHeight="1">
      <c r="B903" s="129"/>
      <c r="C903" s="850" t="s">
        <v>920</v>
      </c>
      <c r="D903" s="851"/>
      <c r="E903" s="851"/>
      <c r="F903" s="851"/>
      <c r="G903" s="851"/>
      <c r="H903" s="851"/>
      <c r="I903" s="851"/>
      <c r="J903" s="851"/>
      <c r="K903" s="851"/>
      <c r="L903" s="852"/>
      <c r="M903" s="796"/>
      <c r="N903" s="779"/>
      <c r="O903" s="798"/>
      <c r="P903" s="904"/>
      <c r="Q903" s="129"/>
      <c r="R903" s="129"/>
      <c r="S903" s="129"/>
      <c r="T903" s="254"/>
      <c r="V903" s="83" t="s">
        <v>2563</v>
      </c>
      <c r="W903" s="281" t="str">
        <f>$P$1428&amp;""</f>
        <v/>
      </c>
    </row>
    <row r="904" spans="2:23" ht="12" customHeight="1">
      <c r="B904" s="129"/>
      <c r="C904" s="850" t="s">
        <v>921</v>
      </c>
      <c r="D904" s="851"/>
      <c r="E904" s="851"/>
      <c r="F904" s="851"/>
      <c r="G904" s="851"/>
      <c r="H904" s="851"/>
      <c r="I904" s="851"/>
      <c r="J904" s="851"/>
      <c r="K904" s="851"/>
      <c r="L904" s="852"/>
      <c r="M904" s="796"/>
      <c r="N904" s="779"/>
      <c r="O904" s="798"/>
      <c r="P904" s="904"/>
      <c r="Q904" s="129"/>
      <c r="R904" s="129"/>
      <c r="S904" s="129"/>
      <c r="T904" s="254"/>
      <c r="V904" s="83" t="s">
        <v>2564</v>
      </c>
      <c r="W904" s="281" t="str">
        <f>$P$1429&amp;""</f>
        <v/>
      </c>
    </row>
    <row r="905" spans="2:23" ht="12" customHeight="1">
      <c r="B905" s="129"/>
      <c r="C905" s="850" t="s">
        <v>922</v>
      </c>
      <c r="D905" s="851"/>
      <c r="E905" s="851"/>
      <c r="F905" s="851"/>
      <c r="G905" s="851"/>
      <c r="H905" s="851"/>
      <c r="I905" s="851"/>
      <c r="J905" s="851"/>
      <c r="K905" s="851"/>
      <c r="L905" s="852"/>
      <c r="M905" s="796"/>
      <c r="N905" s="779"/>
      <c r="O905" s="798"/>
      <c r="P905" s="904"/>
      <c r="Q905" s="129"/>
      <c r="R905" s="129"/>
      <c r="S905" s="129"/>
      <c r="T905" s="254"/>
      <c r="V905" s="83" t="s">
        <v>2565</v>
      </c>
      <c r="W905" s="281" t="str">
        <f>$P$1430&amp;""</f>
        <v/>
      </c>
    </row>
    <row r="906" spans="2:23" ht="12" customHeight="1">
      <c r="B906" s="129"/>
      <c r="C906" s="850" t="s">
        <v>923</v>
      </c>
      <c r="D906" s="851"/>
      <c r="E906" s="851"/>
      <c r="F906" s="851"/>
      <c r="G906" s="851"/>
      <c r="H906" s="851"/>
      <c r="I906" s="851"/>
      <c r="J906" s="851"/>
      <c r="K906" s="851"/>
      <c r="L906" s="852"/>
      <c r="M906" s="796"/>
      <c r="N906" s="779"/>
      <c r="O906" s="798"/>
      <c r="P906" s="904"/>
      <c r="Q906" s="129"/>
      <c r="R906" s="129"/>
      <c r="S906" s="129"/>
      <c r="T906" s="254"/>
      <c r="V906" s="83" t="s">
        <v>2566</v>
      </c>
      <c r="W906" s="281" t="str">
        <f>$P$1431&amp;""</f>
        <v/>
      </c>
    </row>
    <row r="907" spans="2:23" ht="12" customHeight="1">
      <c r="B907" s="129"/>
      <c r="C907" s="850" t="s">
        <v>924</v>
      </c>
      <c r="D907" s="851"/>
      <c r="E907" s="851"/>
      <c r="F907" s="851"/>
      <c r="G907" s="851"/>
      <c r="H907" s="851"/>
      <c r="I907" s="851"/>
      <c r="J907" s="851"/>
      <c r="K907" s="851"/>
      <c r="L907" s="852"/>
      <c r="M907" s="796"/>
      <c r="N907" s="779"/>
      <c r="O907" s="798"/>
      <c r="P907" s="904"/>
      <c r="Q907" s="129"/>
      <c r="R907" s="129"/>
      <c r="S907" s="129"/>
      <c r="T907" s="254"/>
      <c r="V907" s="83" t="s">
        <v>2567</v>
      </c>
      <c r="W907" s="281" t="str">
        <f>$P$1432&amp;""</f>
        <v/>
      </c>
    </row>
    <row r="908" spans="2:23" ht="30" customHeight="1">
      <c r="B908" s="129"/>
      <c r="C908" s="850" t="s">
        <v>925</v>
      </c>
      <c r="D908" s="851"/>
      <c r="E908" s="851"/>
      <c r="F908" s="851"/>
      <c r="G908" s="851"/>
      <c r="H908" s="851"/>
      <c r="I908" s="851"/>
      <c r="J908" s="851"/>
      <c r="K908" s="851"/>
      <c r="L908" s="852"/>
      <c r="M908" s="796"/>
      <c r="N908" s="779"/>
      <c r="O908" s="798"/>
      <c r="P908" s="904"/>
      <c r="Q908" s="129"/>
      <c r="R908" s="129"/>
      <c r="S908" s="129"/>
      <c r="T908" s="254"/>
      <c r="V908" s="83" t="s">
        <v>2568</v>
      </c>
      <c r="W908" s="281" t="str">
        <f>$P$1433&amp;""</f>
        <v/>
      </c>
    </row>
    <row r="909" spans="2:23" ht="12" customHeight="1">
      <c r="B909" s="129"/>
      <c r="C909" s="850" t="s">
        <v>926</v>
      </c>
      <c r="D909" s="851"/>
      <c r="E909" s="851"/>
      <c r="F909" s="851"/>
      <c r="G909" s="851"/>
      <c r="H909" s="851"/>
      <c r="I909" s="851"/>
      <c r="J909" s="851"/>
      <c r="K909" s="851"/>
      <c r="L909" s="852"/>
      <c r="M909" s="796"/>
      <c r="N909" s="779"/>
      <c r="O909" s="798"/>
      <c r="P909" s="904"/>
      <c r="Q909" s="129"/>
      <c r="R909" s="129"/>
      <c r="S909" s="129"/>
      <c r="T909" s="254"/>
      <c r="V909" s="83" t="s">
        <v>2569</v>
      </c>
      <c r="W909" s="281" t="str">
        <f>$C$1435&amp;""</f>
        <v/>
      </c>
    </row>
    <row r="910" spans="2:23" ht="12" customHeight="1">
      <c r="B910" s="129"/>
      <c r="C910" s="850" t="s">
        <v>927</v>
      </c>
      <c r="D910" s="851"/>
      <c r="E910" s="851"/>
      <c r="F910" s="851"/>
      <c r="G910" s="851"/>
      <c r="H910" s="851"/>
      <c r="I910" s="851"/>
      <c r="J910" s="851"/>
      <c r="K910" s="851"/>
      <c r="L910" s="852"/>
      <c r="M910" s="796"/>
      <c r="N910" s="779"/>
      <c r="O910" s="798"/>
      <c r="P910" s="904"/>
      <c r="Q910" s="129"/>
      <c r="R910" s="129"/>
      <c r="S910" s="129"/>
      <c r="T910" s="254"/>
      <c r="V910" s="83" t="s">
        <v>2570</v>
      </c>
      <c r="W910" s="281" t="str">
        <f>$P$1440&amp;""</f>
        <v/>
      </c>
    </row>
    <row r="911" spans="2:23" ht="12" customHeight="1">
      <c r="B911" s="129"/>
      <c r="C911" s="850" t="s">
        <v>928</v>
      </c>
      <c r="D911" s="851"/>
      <c r="E911" s="851"/>
      <c r="F911" s="851"/>
      <c r="G911" s="851"/>
      <c r="H911" s="851"/>
      <c r="I911" s="851"/>
      <c r="J911" s="851"/>
      <c r="K911" s="851"/>
      <c r="L911" s="852"/>
      <c r="M911" s="796"/>
      <c r="N911" s="779"/>
      <c r="O911" s="798"/>
      <c r="P911" s="904"/>
      <c r="Q911" s="129"/>
      <c r="R911" s="129"/>
      <c r="S911" s="129"/>
      <c r="T911" s="254"/>
      <c r="V911" s="83" t="s">
        <v>2571</v>
      </c>
      <c r="W911" s="281" t="str">
        <f>$P$1448&amp;""</f>
        <v/>
      </c>
    </row>
    <row r="912" spans="2:23" ht="12" customHeight="1">
      <c r="B912" s="129"/>
      <c r="C912" s="850" t="s">
        <v>929</v>
      </c>
      <c r="D912" s="851"/>
      <c r="E912" s="851"/>
      <c r="F912" s="851"/>
      <c r="G912" s="851"/>
      <c r="H912" s="851"/>
      <c r="I912" s="851"/>
      <c r="J912" s="851"/>
      <c r="K912" s="851"/>
      <c r="L912" s="852"/>
      <c r="M912" s="796"/>
      <c r="N912" s="779"/>
      <c r="O912" s="798"/>
      <c r="P912" s="904"/>
      <c r="Q912" s="129"/>
      <c r="R912" s="129"/>
      <c r="S912" s="129"/>
      <c r="T912" s="254"/>
      <c r="V912" s="83" t="s">
        <v>2572</v>
      </c>
      <c r="W912" s="281" t="str">
        <f>$P$1449&amp;""</f>
        <v/>
      </c>
    </row>
    <row r="913" spans="1:23" ht="12" customHeight="1">
      <c r="B913" s="129"/>
      <c r="C913" s="850" t="s">
        <v>199</v>
      </c>
      <c r="D913" s="851"/>
      <c r="E913" s="851"/>
      <c r="F913" s="851"/>
      <c r="G913" s="851"/>
      <c r="H913" s="851"/>
      <c r="I913" s="851"/>
      <c r="J913" s="851"/>
      <c r="K913" s="851"/>
      <c r="L913" s="852"/>
      <c r="M913" s="796"/>
      <c r="N913" s="779"/>
      <c r="O913" s="798"/>
      <c r="P913" s="904"/>
      <c r="Q913" s="129"/>
      <c r="R913" s="129"/>
      <c r="S913" s="129"/>
      <c r="T913" s="254"/>
      <c r="V913" s="83" t="s">
        <v>2573</v>
      </c>
      <c r="W913" s="281" t="str">
        <f>$P$1450&amp;""</f>
        <v/>
      </c>
    </row>
    <row r="914" spans="1:23" ht="15" customHeight="1">
      <c r="B914" s="129"/>
      <c r="C914" s="129" t="s">
        <v>178</v>
      </c>
      <c r="D914" s="129"/>
      <c r="E914" s="129"/>
      <c r="F914" s="181"/>
      <c r="G914" s="181"/>
      <c r="H914" s="181"/>
      <c r="I914" s="129"/>
      <c r="J914" s="129"/>
      <c r="K914" s="129"/>
      <c r="L914" s="129"/>
      <c r="M914" s="129"/>
      <c r="N914" s="129"/>
      <c r="O914" s="129"/>
      <c r="P914" s="129"/>
      <c r="Q914" s="129"/>
      <c r="R914" s="129"/>
      <c r="S914" s="129"/>
      <c r="T914" s="254"/>
      <c r="V914" s="83" t="s">
        <v>2574</v>
      </c>
      <c r="W914" s="281" t="str">
        <f>$P$1451&amp;""</f>
        <v/>
      </c>
    </row>
    <row r="915" spans="1:23" ht="29.55" customHeight="1">
      <c r="B915" s="129"/>
      <c r="C915" s="718"/>
      <c r="D915" s="719"/>
      <c r="E915" s="719"/>
      <c r="F915" s="719"/>
      <c r="G915" s="719"/>
      <c r="H915" s="719"/>
      <c r="I915" s="719"/>
      <c r="J915" s="719"/>
      <c r="K915" s="719"/>
      <c r="L915" s="719"/>
      <c r="M915" s="719"/>
      <c r="N915" s="719"/>
      <c r="O915" s="719"/>
      <c r="P915" s="719"/>
      <c r="Q915" s="719"/>
      <c r="R915" s="720"/>
      <c r="S915" s="129"/>
      <c r="T915" s="254"/>
      <c r="V915" s="83" t="s">
        <v>2575</v>
      </c>
      <c r="W915" s="281" t="str">
        <f>$P$1452&amp;""</f>
        <v/>
      </c>
    </row>
    <row r="916" spans="1:23" ht="15" customHeight="1">
      <c r="B916" s="129"/>
      <c r="C916" s="129"/>
      <c r="D916" s="129"/>
      <c r="E916" s="129"/>
      <c r="F916" s="129"/>
      <c r="G916" s="129"/>
      <c r="H916" s="129"/>
      <c r="I916" s="129"/>
      <c r="J916" s="129"/>
      <c r="K916" s="129"/>
      <c r="L916" s="129"/>
      <c r="M916" s="129"/>
      <c r="N916" s="129"/>
      <c r="O916" s="129"/>
      <c r="P916" s="129"/>
      <c r="Q916" s="129"/>
      <c r="R916" s="129"/>
      <c r="S916" s="129"/>
      <c r="T916" s="254"/>
      <c r="V916" s="83" t="s">
        <v>2576</v>
      </c>
      <c r="W916" s="281" t="str">
        <f>$P$1453&amp;""</f>
        <v/>
      </c>
    </row>
    <row r="917" spans="1:23" ht="15" customHeight="1">
      <c r="B917" s="129"/>
      <c r="C917" s="129"/>
      <c r="D917" s="129"/>
      <c r="E917" s="129"/>
      <c r="F917" s="129"/>
      <c r="G917" s="129"/>
      <c r="H917" s="129"/>
      <c r="I917" s="129"/>
      <c r="J917" s="129"/>
      <c r="K917" s="129"/>
      <c r="L917" s="129"/>
      <c r="M917" s="129"/>
      <c r="N917" s="129"/>
      <c r="O917" s="129"/>
      <c r="P917" s="129"/>
      <c r="Q917" s="129"/>
      <c r="R917" s="129"/>
      <c r="S917" s="129"/>
      <c r="T917" s="254"/>
      <c r="V917" s="83" t="s">
        <v>2577</v>
      </c>
      <c r="W917" s="281" t="str">
        <f>$P$1454&amp;""</f>
        <v/>
      </c>
    </row>
    <row r="918" spans="1:23" ht="15" customHeight="1">
      <c r="B918" s="258" t="s">
        <v>930</v>
      </c>
      <c r="C918" s="239"/>
      <c r="D918" s="288"/>
      <c r="E918" s="288"/>
      <c r="F918" s="288"/>
      <c r="G918" s="132"/>
      <c r="H918" s="129"/>
      <c r="I918" s="129"/>
      <c r="J918" s="129"/>
      <c r="K918" s="129"/>
      <c r="L918" s="129"/>
      <c r="M918" s="129"/>
      <c r="N918" s="129"/>
      <c r="O918" s="129"/>
      <c r="P918" s="129"/>
      <c r="Q918" s="129"/>
      <c r="R918" s="129"/>
      <c r="S918" s="129"/>
      <c r="T918" s="254"/>
      <c r="V918" s="83" t="s">
        <v>2578</v>
      </c>
      <c r="W918" s="281" t="str">
        <f>$P$1455&amp;""</f>
        <v/>
      </c>
    </row>
    <row r="919" spans="1:23" ht="15" customHeight="1">
      <c r="A919" s="113"/>
      <c r="B919" s="258"/>
      <c r="C919" s="268" t="s">
        <v>931</v>
      </c>
      <c r="D919" s="264"/>
      <c r="E919" s="264"/>
      <c r="F919" s="264"/>
      <c r="G919" s="264"/>
      <c r="H919" s="264"/>
      <c r="I919" s="264"/>
      <c r="J919" s="264"/>
      <c r="K919" s="264"/>
      <c r="L919" s="264"/>
      <c r="M919" s="264"/>
      <c r="N919" s="265"/>
      <c r="O919" s="129"/>
      <c r="P919" s="129"/>
      <c r="Q919" s="129"/>
      <c r="R919" s="129"/>
      <c r="S919" s="129"/>
      <c r="T919" s="254"/>
      <c r="V919" s="83" t="s">
        <v>2579</v>
      </c>
      <c r="W919" s="281" t="str">
        <f>$P$1456&amp;""</f>
        <v/>
      </c>
    </row>
    <row r="920" spans="1:23" ht="15" customHeight="1">
      <c r="A920" s="113"/>
      <c r="B920" s="239"/>
      <c r="C920" s="722" t="s">
        <v>932</v>
      </c>
      <c r="D920" s="722"/>
      <c r="E920" s="722"/>
      <c r="F920" s="722"/>
      <c r="G920" s="722"/>
      <c r="H920" s="722"/>
      <c r="I920" s="722"/>
      <c r="J920" s="722"/>
      <c r="K920" s="722"/>
      <c r="L920" s="722"/>
      <c r="M920" s="722"/>
      <c r="N920" s="722"/>
      <c r="O920" s="722"/>
      <c r="P920" s="722"/>
      <c r="Q920" s="722"/>
      <c r="R920" s="722"/>
      <c r="S920" s="129"/>
      <c r="T920" s="254"/>
      <c r="V920" s="83" t="s">
        <v>2580</v>
      </c>
      <c r="W920" s="281" t="str">
        <f>$P$1457&amp;""</f>
        <v/>
      </c>
    </row>
    <row r="921" spans="1:23" ht="15" customHeight="1">
      <c r="B921" s="239"/>
      <c r="C921" s="853" t="s">
        <v>186</v>
      </c>
      <c r="D921" s="854"/>
      <c r="E921" s="854"/>
      <c r="F921" s="854"/>
      <c r="G921" s="854"/>
      <c r="H921" s="854"/>
      <c r="I921" s="854"/>
      <c r="J921" s="854"/>
      <c r="K921" s="854"/>
      <c r="L921" s="855"/>
      <c r="M921" s="569" t="s">
        <v>59</v>
      </c>
      <c r="N921" s="571"/>
      <c r="O921" s="129"/>
      <c r="P921" s="129"/>
      <c r="Q921" s="129"/>
      <c r="R921" s="129"/>
      <c r="S921" s="129"/>
      <c r="T921" s="254"/>
      <c r="V921" s="83" t="s">
        <v>2581</v>
      </c>
      <c r="W921" s="281" t="str">
        <f>$P$1458&amp;""</f>
        <v/>
      </c>
    </row>
    <row r="922" spans="1:23" ht="12" customHeight="1">
      <c r="B922" s="129"/>
      <c r="C922" s="607" t="s">
        <v>933</v>
      </c>
      <c r="D922" s="608"/>
      <c r="E922" s="608"/>
      <c r="F922" s="608"/>
      <c r="G922" s="608"/>
      <c r="H922" s="608"/>
      <c r="I922" s="608"/>
      <c r="J922" s="608"/>
      <c r="K922" s="608"/>
      <c r="L922" s="609"/>
      <c r="M922" s="552"/>
      <c r="N922" s="554"/>
      <c r="O922" s="129"/>
      <c r="P922" s="129"/>
      <c r="Q922" s="129"/>
      <c r="R922" s="129"/>
      <c r="S922" s="129"/>
      <c r="T922" s="254"/>
      <c r="V922" s="83" t="s">
        <v>2582</v>
      </c>
      <c r="W922" s="281" t="str">
        <f>$P$1459&amp;""</f>
        <v/>
      </c>
    </row>
    <row r="923" spans="1:23" ht="12" customHeight="1">
      <c r="B923" s="129"/>
      <c r="C923" s="607" t="s">
        <v>934</v>
      </c>
      <c r="D923" s="608"/>
      <c r="E923" s="608"/>
      <c r="F923" s="608"/>
      <c r="G923" s="608"/>
      <c r="H923" s="608"/>
      <c r="I923" s="608"/>
      <c r="J923" s="608"/>
      <c r="K923" s="608"/>
      <c r="L923" s="609"/>
      <c r="M923" s="552"/>
      <c r="N923" s="554"/>
      <c r="O923" s="129"/>
      <c r="P923" s="129"/>
      <c r="Q923" s="129"/>
      <c r="R923" s="129"/>
      <c r="S923" s="129"/>
      <c r="T923" s="254"/>
      <c r="V923" s="83" t="s">
        <v>2583</v>
      </c>
      <c r="W923" s="281" t="str">
        <f>$P$1460&amp;""</f>
        <v/>
      </c>
    </row>
    <row r="924" spans="1:23" ht="12" customHeight="1">
      <c r="B924" s="129"/>
      <c r="C924" s="607" t="s">
        <v>935</v>
      </c>
      <c r="D924" s="608"/>
      <c r="E924" s="608"/>
      <c r="F924" s="608"/>
      <c r="G924" s="608"/>
      <c r="H924" s="608"/>
      <c r="I924" s="608"/>
      <c r="J924" s="608"/>
      <c r="K924" s="608"/>
      <c r="L924" s="609"/>
      <c r="M924" s="552"/>
      <c r="N924" s="554"/>
      <c r="O924" s="129"/>
      <c r="P924" s="129"/>
      <c r="Q924" s="129"/>
      <c r="R924" s="129"/>
      <c r="S924" s="129"/>
      <c r="T924" s="254"/>
      <c r="V924" s="83" t="s">
        <v>2584</v>
      </c>
      <c r="W924" s="281" t="str">
        <f>$P$1461&amp;""</f>
        <v/>
      </c>
    </row>
    <row r="925" spans="1:23" ht="12" customHeight="1">
      <c r="B925" s="129"/>
      <c r="C925" s="607" t="s">
        <v>936</v>
      </c>
      <c r="D925" s="608"/>
      <c r="E925" s="608"/>
      <c r="F925" s="608"/>
      <c r="G925" s="608"/>
      <c r="H925" s="608"/>
      <c r="I925" s="608"/>
      <c r="J925" s="608"/>
      <c r="K925" s="608"/>
      <c r="L925" s="609"/>
      <c r="M925" s="552"/>
      <c r="N925" s="554"/>
      <c r="O925" s="129"/>
      <c r="P925" s="129"/>
      <c r="Q925" s="129"/>
      <c r="R925" s="129"/>
      <c r="S925" s="129"/>
      <c r="T925" s="254"/>
      <c r="V925" s="83" t="s">
        <v>2585</v>
      </c>
      <c r="W925" s="281" t="str">
        <f>$P$1462&amp;""</f>
        <v/>
      </c>
    </row>
    <row r="926" spans="1:23" ht="12" customHeight="1">
      <c r="B926" s="129"/>
      <c r="C926" s="607" t="s">
        <v>937</v>
      </c>
      <c r="D926" s="608"/>
      <c r="E926" s="608"/>
      <c r="F926" s="608"/>
      <c r="G926" s="608"/>
      <c r="H926" s="608"/>
      <c r="I926" s="608"/>
      <c r="J926" s="608"/>
      <c r="K926" s="608"/>
      <c r="L926" s="609"/>
      <c r="M926" s="552"/>
      <c r="N926" s="554"/>
      <c r="O926" s="129"/>
      <c r="P926" s="129"/>
      <c r="Q926" s="129"/>
      <c r="R926" s="129"/>
      <c r="S926" s="129"/>
      <c r="T926" s="254"/>
      <c r="V926" s="83" t="s">
        <v>2586</v>
      </c>
      <c r="W926" s="281" t="str">
        <f>$C$1464&amp;""</f>
        <v/>
      </c>
    </row>
    <row r="927" spans="1:23" ht="12" customHeight="1">
      <c r="B927" s="129"/>
      <c r="C927" s="607" t="s">
        <v>938</v>
      </c>
      <c r="D927" s="608"/>
      <c r="E927" s="608"/>
      <c r="F927" s="608"/>
      <c r="G927" s="608"/>
      <c r="H927" s="608"/>
      <c r="I927" s="608"/>
      <c r="J927" s="608"/>
      <c r="K927" s="608"/>
      <c r="L927" s="609"/>
      <c r="M927" s="552"/>
      <c r="N927" s="554"/>
      <c r="O927" s="129"/>
      <c r="P927" s="129"/>
      <c r="Q927" s="129"/>
      <c r="R927" s="129"/>
      <c r="S927" s="129"/>
      <c r="T927" s="254"/>
      <c r="V927" s="83" t="s">
        <v>2587</v>
      </c>
      <c r="W927" s="281" t="str">
        <f>$P$1472&amp;""</f>
        <v/>
      </c>
    </row>
    <row r="928" spans="1:23" ht="12" customHeight="1">
      <c r="B928" s="129"/>
      <c r="C928" s="607" t="s">
        <v>939</v>
      </c>
      <c r="D928" s="608"/>
      <c r="E928" s="608"/>
      <c r="F928" s="608"/>
      <c r="G928" s="608"/>
      <c r="H928" s="608"/>
      <c r="I928" s="608"/>
      <c r="J928" s="608"/>
      <c r="K928" s="608"/>
      <c r="L928" s="609"/>
      <c r="M928" s="552"/>
      <c r="N928" s="554"/>
      <c r="O928" s="129"/>
      <c r="P928" s="129"/>
      <c r="Q928" s="129"/>
      <c r="R928" s="129"/>
      <c r="S928" s="129"/>
      <c r="T928" s="254"/>
      <c r="V928" s="83" t="s">
        <v>2588</v>
      </c>
      <c r="W928" s="281" t="str">
        <f>$P$1480&amp;""</f>
        <v/>
      </c>
    </row>
    <row r="929" spans="2:23" ht="12" customHeight="1">
      <c r="B929" s="129"/>
      <c r="C929" s="607" t="s">
        <v>940</v>
      </c>
      <c r="D929" s="608"/>
      <c r="E929" s="608"/>
      <c r="F929" s="608"/>
      <c r="G929" s="608"/>
      <c r="H929" s="608"/>
      <c r="I929" s="608"/>
      <c r="J929" s="608"/>
      <c r="K929" s="608"/>
      <c r="L929" s="609"/>
      <c r="M929" s="552"/>
      <c r="N929" s="554"/>
      <c r="O929" s="129"/>
      <c r="P929" s="129"/>
      <c r="Q929" s="129"/>
      <c r="R929" s="129"/>
      <c r="S929" s="129"/>
      <c r="T929" s="254"/>
      <c r="V929" s="83" t="s">
        <v>2589</v>
      </c>
      <c r="W929" s="281" t="str">
        <f>$P$1481&amp;""</f>
        <v/>
      </c>
    </row>
    <row r="930" spans="2:23" ht="12" customHeight="1">
      <c r="B930" s="129"/>
      <c r="C930" s="607" t="s">
        <v>941</v>
      </c>
      <c r="D930" s="608"/>
      <c r="E930" s="608"/>
      <c r="F930" s="608"/>
      <c r="G930" s="608"/>
      <c r="H930" s="608"/>
      <c r="I930" s="608"/>
      <c r="J930" s="608"/>
      <c r="K930" s="608"/>
      <c r="L930" s="609"/>
      <c r="M930" s="552"/>
      <c r="N930" s="554"/>
      <c r="O930" s="129"/>
      <c r="P930" s="129"/>
      <c r="Q930" s="129"/>
      <c r="R930" s="129"/>
      <c r="S930" s="129"/>
      <c r="T930" s="254"/>
      <c r="V930" s="83" t="s">
        <v>2590</v>
      </c>
      <c r="W930" s="281" t="str">
        <f>$P$1482&amp;""</f>
        <v/>
      </c>
    </row>
    <row r="931" spans="2:23" ht="13.2">
      <c r="B931" s="129"/>
      <c r="C931" s="129" t="s">
        <v>178</v>
      </c>
      <c r="D931" s="129"/>
      <c r="E931" s="129"/>
      <c r="F931" s="181"/>
      <c r="G931" s="181"/>
      <c r="H931" s="181"/>
      <c r="I931" s="129"/>
      <c r="J931" s="129"/>
      <c r="K931" s="129"/>
      <c r="L931" s="129"/>
      <c r="M931" s="129"/>
      <c r="N931" s="129"/>
      <c r="O931" s="129"/>
      <c r="P931" s="129"/>
      <c r="Q931" s="129"/>
      <c r="R931" s="129"/>
      <c r="S931" s="129"/>
      <c r="T931" s="254"/>
      <c r="V931" s="83" t="s">
        <v>2591</v>
      </c>
      <c r="W931" s="281" t="str">
        <f>$P$1483&amp;""</f>
        <v/>
      </c>
    </row>
    <row r="932" spans="2:23" ht="32.549999999999997" customHeight="1">
      <c r="B932" s="129"/>
      <c r="C932" s="718"/>
      <c r="D932" s="719"/>
      <c r="E932" s="719"/>
      <c r="F932" s="719"/>
      <c r="G932" s="719"/>
      <c r="H932" s="719"/>
      <c r="I932" s="719"/>
      <c r="J932" s="719"/>
      <c r="K932" s="719"/>
      <c r="L932" s="719"/>
      <c r="M932" s="719"/>
      <c r="N932" s="719"/>
      <c r="O932" s="719"/>
      <c r="P932" s="719"/>
      <c r="Q932" s="719"/>
      <c r="R932" s="720"/>
      <c r="S932" s="129"/>
      <c r="T932" s="254"/>
      <c r="V932" s="83" t="s">
        <v>2592</v>
      </c>
      <c r="W932" s="281" t="str">
        <f>$P$1484&amp;""</f>
        <v/>
      </c>
    </row>
    <row r="933" spans="2:23" ht="15" customHeight="1">
      <c r="B933" s="129"/>
      <c r="C933" s="129"/>
      <c r="D933" s="129"/>
      <c r="E933" s="129"/>
      <c r="F933" s="129"/>
      <c r="G933" s="129"/>
      <c r="H933" s="129"/>
      <c r="I933" s="129"/>
      <c r="J933" s="129"/>
      <c r="K933" s="129"/>
      <c r="L933" s="129"/>
      <c r="M933" s="129"/>
      <c r="N933" s="129"/>
      <c r="O933" s="129"/>
      <c r="P933" s="129"/>
      <c r="Q933" s="129"/>
      <c r="R933" s="129"/>
      <c r="S933" s="129"/>
      <c r="T933" s="254"/>
      <c r="V933" s="83" t="s">
        <v>2593</v>
      </c>
      <c r="W933" s="281" t="str">
        <f>$C$1486&amp;""</f>
        <v/>
      </c>
    </row>
    <row r="934" spans="2:23" ht="15" customHeight="1">
      <c r="B934" s="129"/>
      <c r="C934" s="129"/>
      <c r="D934" s="129"/>
      <c r="E934" s="129"/>
      <c r="F934" s="129"/>
      <c r="G934" s="129"/>
      <c r="H934" s="129"/>
      <c r="I934" s="129"/>
      <c r="J934" s="129"/>
      <c r="K934" s="129"/>
      <c r="L934" s="129"/>
      <c r="M934" s="129"/>
      <c r="N934" s="129"/>
      <c r="O934" s="129"/>
      <c r="P934" s="129"/>
      <c r="Q934" s="129"/>
      <c r="R934" s="129"/>
      <c r="S934" s="129"/>
      <c r="T934" s="254"/>
      <c r="V934" s="83" t="s">
        <v>2594</v>
      </c>
      <c r="W934" s="281" t="str">
        <f>$P$1499&amp;""</f>
        <v/>
      </c>
    </row>
    <row r="935" spans="2:23" ht="13.2">
      <c r="B935" s="289" t="s">
        <v>942</v>
      </c>
      <c r="C935" s="187"/>
      <c r="D935" s="187"/>
      <c r="E935" s="290"/>
      <c r="F935" s="291"/>
      <c r="G935" s="292"/>
      <c r="H935" s="129"/>
      <c r="I935" s="129"/>
      <c r="J935" s="129"/>
      <c r="K935" s="187"/>
      <c r="L935" s="187"/>
      <c r="M935" s="187"/>
      <c r="N935" s="187"/>
      <c r="O935" s="187"/>
      <c r="P935" s="187"/>
      <c r="Q935" s="187"/>
      <c r="R935" s="187"/>
      <c r="S935" s="187"/>
      <c r="T935" s="254"/>
      <c r="V935" s="83" t="s">
        <v>2595</v>
      </c>
      <c r="W935" s="281" t="str">
        <f>$P$1500&amp;""</f>
        <v/>
      </c>
    </row>
    <row r="936" spans="2:23" ht="13.2">
      <c r="B936" s="289"/>
      <c r="C936" s="268" t="s">
        <v>943</v>
      </c>
      <c r="D936" s="264"/>
      <c r="E936" s="264"/>
      <c r="F936" s="264"/>
      <c r="G936" s="264"/>
      <c r="H936" s="264"/>
      <c r="I936" s="264"/>
      <c r="J936" s="264"/>
      <c r="K936" s="264"/>
      <c r="L936" s="264"/>
      <c r="M936" s="264"/>
      <c r="N936" s="265"/>
      <c r="O936" s="129"/>
      <c r="P936" s="129"/>
      <c r="Q936" s="129"/>
      <c r="R936" s="129"/>
      <c r="S936" s="129"/>
      <c r="T936" s="254"/>
      <c r="V936" s="83" t="s">
        <v>2596</v>
      </c>
      <c r="W936" s="281" t="str">
        <f>$P$1501&amp;""</f>
        <v/>
      </c>
    </row>
    <row r="937" spans="2:23" ht="35.700000000000003" customHeight="1">
      <c r="B937" s="129"/>
      <c r="C937" s="625" t="s">
        <v>944</v>
      </c>
      <c r="D937" s="625"/>
      <c r="E937" s="625"/>
      <c r="F937" s="625"/>
      <c r="G937" s="625"/>
      <c r="H937" s="625"/>
      <c r="I937" s="625"/>
      <c r="J937" s="625"/>
      <c r="K937" s="625"/>
      <c r="L937" s="625"/>
      <c r="M937" s="625"/>
      <c r="N937" s="625"/>
      <c r="O937" s="625"/>
      <c r="P937" s="625"/>
      <c r="Q937" s="625"/>
      <c r="R937" s="625"/>
      <c r="S937" s="129"/>
      <c r="T937" s="254"/>
      <c r="V937" s="83" t="s">
        <v>2597</v>
      </c>
      <c r="W937" s="281" t="str">
        <f>$P$1502&amp;""</f>
        <v/>
      </c>
    </row>
    <row r="938" spans="2:23" ht="15" customHeight="1">
      <c r="B938" s="239"/>
      <c r="C938" s="853" t="s">
        <v>186</v>
      </c>
      <c r="D938" s="854"/>
      <c r="E938" s="854"/>
      <c r="F938" s="854"/>
      <c r="G938" s="854"/>
      <c r="H938" s="854"/>
      <c r="I938" s="854"/>
      <c r="J938" s="854"/>
      <c r="K938" s="854"/>
      <c r="L938" s="854"/>
      <c r="M938" s="854"/>
      <c r="N938" s="855"/>
      <c r="O938" s="569" t="s">
        <v>59</v>
      </c>
      <c r="P938" s="571"/>
      <c r="Q938" s="140"/>
      <c r="R938" s="140"/>
      <c r="S938" s="129"/>
      <c r="T938" s="254"/>
      <c r="V938" s="83" t="s">
        <v>2598</v>
      </c>
      <c r="W938" s="281" t="str">
        <f>$P$1503&amp;""</f>
        <v/>
      </c>
    </row>
    <row r="939" spans="2:23" ht="12" customHeight="1">
      <c r="B939" s="129"/>
      <c r="C939" s="593" t="s">
        <v>945</v>
      </c>
      <c r="D939" s="594"/>
      <c r="E939" s="594"/>
      <c r="F939" s="594"/>
      <c r="G939" s="594"/>
      <c r="H939" s="594"/>
      <c r="I939" s="594"/>
      <c r="J939" s="594"/>
      <c r="K939" s="594"/>
      <c r="L939" s="594"/>
      <c r="M939" s="594"/>
      <c r="N939" s="595"/>
      <c r="O939" s="796"/>
      <c r="P939" s="779"/>
      <c r="Q939" s="129"/>
      <c r="R939" s="129"/>
      <c r="S939" s="129"/>
      <c r="T939" s="254"/>
      <c r="V939" s="83" t="s">
        <v>2599</v>
      </c>
      <c r="W939" s="281" t="str">
        <f>$P$1504&amp;""</f>
        <v/>
      </c>
    </row>
    <row r="940" spans="2:23" ht="12" customHeight="1">
      <c r="B940" s="129"/>
      <c r="C940" s="593" t="s">
        <v>946</v>
      </c>
      <c r="D940" s="594"/>
      <c r="E940" s="594"/>
      <c r="F940" s="594"/>
      <c r="G940" s="594"/>
      <c r="H940" s="594"/>
      <c r="I940" s="594"/>
      <c r="J940" s="594"/>
      <c r="K940" s="594"/>
      <c r="L940" s="594"/>
      <c r="M940" s="594"/>
      <c r="N940" s="595"/>
      <c r="O940" s="796"/>
      <c r="P940" s="779"/>
      <c r="Q940" s="129"/>
      <c r="R940" s="129"/>
      <c r="S940" s="129"/>
      <c r="T940" s="254"/>
      <c r="V940" s="83" t="s">
        <v>2600</v>
      </c>
      <c r="W940" s="281" t="str">
        <f>$P$1505&amp;""</f>
        <v/>
      </c>
    </row>
    <row r="941" spans="2:23" ht="27.75" customHeight="1">
      <c r="B941" s="129"/>
      <c r="C941" s="593" t="s">
        <v>947</v>
      </c>
      <c r="D941" s="594"/>
      <c r="E941" s="594"/>
      <c r="F941" s="594"/>
      <c r="G941" s="594"/>
      <c r="H941" s="594"/>
      <c r="I941" s="594"/>
      <c r="J941" s="594"/>
      <c r="K941" s="594"/>
      <c r="L941" s="594"/>
      <c r="M941" s="594"/>
      <c r="N941" s="595"/>
      <c r="O941" s="796"/>
      <c r="P941" s="779"/>
      <c r="Q941" s="129"/>
      <c r="R941" s="129"/>
      <c r="S941" s="129"/>
      <c r="T941" s="254"/>
      <c r="V941" s="83" t="s">
        <v>2601</v>
      </c>
      <c r="W941" s="281" t="str">
        <f>$P$1506&amp;""</f>
        <v/>
      </c>
    </row>
    <row r="942" spans="2:23" ht="29.7" customHeight="1">
      <c r="B942" s="129"/>
      <c r="C942" s="593" t="s">
        <v>948</v>
      </c>
      <c r="D942" s="594"/>
      <c r="E942" s="594"/>
      <c r="F942" s="594"/>
      <c r="G942" s="594"/>
      <c r="H942" s="594"/>
      <c r="I942" s="594"/>
      <c r="J942" s="594"/>
      <c r="K942" s="594"/>
      <c r="L942" s="594"/>
      <c r="M942" s="594"/>
      <c r="N942" s="595"/>
      <c r="O942" s="796"/>
      <c r="P942" s="779"/>
      <c r="Q942" s="129"/>
      <c r="R942" s="129"/>
      <c r="S942" s="129"/>
      <c r="T942" s="254"/>
      <c r="V942" s="83" t="s">
        <v>2602</v>
      </c>
      <c r="W942" s="281" t="str">
        <f>$P$1507&amp;""</f>
        <v/>
      </c>
    </row>
    <row r="943" spans="2:23" ht="12" customHeight="1">
      <c r="B943" s="129"/>
      <c r="C943" s="593" t="s">
        <v>949</v>
      </c>
      <c r="D943" s="594"/>
      <c r="E943" s="594"/>
      <c r="F943" s="594"/>
      <c r="G943" s="594"/>
      <c r="H943" s="594"/>
      <c r="I943" s="594"/>
      <c r="J943" s="594"/>
      <c r="K943" s="594"/>
      <c r="L943" s="594"/>
      <c r="M943" s="594"/>
      <c r="N943" s="595"/>
      <c r="O943" s="796"/>
      <c r="P943" s="779"/>
      <c r="Q943" s="129"/>
      <c r="R943" s="129"/>
      <c r="S943" s="129"/>
      <c r="T943" s="254"/>
      <c r="V943" s="83" t="s">
        <v>2603</v>
      </c>
      <c r="W943" s="281" t="str">
        <f>$P$1508&amp;""</f>
        <v/>
      </c>
    </row>
    <row r="944" spans="2:23" ht="12" customHeight="1">
      <c r="B944" s="129"/>
      <c r="C944" s="593" t="s">
        <v>950</v>
      </c>
      <c r="D944" s="594"/>
      <c r="E944" s="594"/>
      <c r="F944" s="594"/>
      <c r="G944" s="594"/>
      <c r="H944" s="594"/>
      <c r="I944" s="594"/>
      <c r="J944" s="594"/>
      <c r="K944" s="594"/>
      <c r="L944" s="594"/>
      <c r="M944" s="594"/>
      <c r="N944" s="595"/>
      <c r="O944" s="796"/>
      <c r="P944" s="779"/>
      <c r="Q944" s="129"/>
      <c r="R944" s="129"/>
      <c r="S944" s="129"/>
      <c r="T944" s="254"/>
      <c r="V944" s="83" t="s">
        <v>2604</v>
      </c>
      <c r="W944" s="281" t="str">
        <f>$P$1509&amp;""</f>
        <v/>
      </c>
    </row>
    <row r="945" spans="2:23" ht="12" customHeight="1">
      <c r="B945" s="129"/>
      <c r="C945" s="593" t="s">
        <v>951</v>
      </c>
      <c r="D945" s="594"/>
      <c r="E945" s="594"/>
      <c r="F945" s="594"/>
      <c r="G945" s="594"/>
      <c r="H945" s="594"/>
      <c r="I945" s="594"/>
      <c r="J945" s="594"/>
      <c r="K945" s="594"/>
      <c r="L945" s="594"/>
      <c r="M945" s="594"/>
      <c r="N945" s="595"/>
      <c r="O945" s="796"/>
      <c r="P945" s="779"/>
      <c r="Q945" s="129"/>
      <c r="R945" s="129"/>
      <c r="S945" s="129"/>
      <c r="T945" s="254"/>
      <c r="V945" s="83" t="s">
        <v>2605</v>
      </c>
      <c r="W945" s="281" t="str">
        <f>$P$1510&amp;""</f>
        <v/>
      </c>
    </row>
    <row r="946" spans="2:23" ht="27.75" customHeight="1">
      <c r="B946" s="129"/>
      <c r="C946" s="593" t="s">
        <v>952</v>
      </c>
      <c r="D946" s="594"/>
      <c r="E946" s="594"/>
      <c r="F946" s="594"/>
      <c r="G946" s="594"/>
      <c r="H946" s="594"/>
      <c r="I946" s="594"/>
      <c r="J946" s="594"/>
      <c r="K946" s="594"/>
      <c r="L946" s="594"/>
      <c r="M946" s="594"/>
      <c r="N946" s="595"/>
      <c r="O946" s="796"/>
      <c r="P946" s="779"/>
      <c r="Q946" s="129"/>
      <c r="R946" s="129"/>
      <c r="S946" s="129"/>
      <c r="T946" s="254"/>
      <c r="V946" s="83" t="s">
        <v>2606</v>
      </c>
      <c r="W946" s="281" t="str">
        <f>$P$1511&amp;""</f>
        <v/>
      </c>
    </row>
    <row r="947" spans="2:23" ht="12" customHeight="1">
      <c r="B947" s="129"/>
      <c r="C947" s="593" t="s">
        <v>953</v>
      </c>
      <c r="D947" s="594"/>
      <c r="E947" s="594"/>
      <c r="F947" s="594"/>
      <c r="G947" s="594"/>
      <c r="H947" s="594"/>
      <c r="I947" s="594"/>
      <c r="J947" s="594"/>
      <c r="K947" s="594"/>
      <c r="L947" s="594"/>
      <c r="M947" s="594"/>
      <c r="N947" s="595"/>
      <c r="O947" s="796"/>
      <c r="P947" s="779"/>
      <c r="Q947" s="129"/>
      <c r="R947" s="129"/>
      <c r="S947" s="129"/>
      <c r="T947" s="254"/>
      <c r="V947" s="83" t="s">
        <v>2607</v>
      </c>
      <c r="W947" s="281" t="str">
        <f>$C$1513&amp;""</f>
        <v/>
      </c>
    </row>
    <row r="948" spans="2:23" ht="12" customHeight="1">
      <c r="B948" s="129"/>
      <c r="C948" s="593" t="s">
        <v>3232</v>
      </c>
      <c r="D948" s="594"/>
      <c r="E948" s="594"/>
      <c r="F948" s="594"/>
      <c r="G948" s="594"/>
      <c r="H948" s="594"/>
      <c r="I948" s="594"/>
      <c r="J948" s="594"/>
      <c r="K948" s="594"/>
      <c r="L948" s="594"/>
      <c r="M948" s="594"/>
      <c r="N948" s="595"/>
      <c r="O948" s="796"/>
      <c r="P948" s="779"/>
      <c r="Q948" s="129"/>
      <c r="R948" s="129"/>
      <c r="S948" s="129"/>
      <c r="T948" s="254"/>
      <c r="V948" s="83" t="s">
        <v>2608</v>
      </c>
      <c r="W948" s="281" t="str">
        <f>$P$1524&amp;""</f>
        <v/>
      </c>
    </row>
    <row r="949" spans="2:23" ht="12" customHeight="1">
      <c r="B949" s="129"/>
      <c r="C949" s="593" t="s">
        <v>954</v>
      </c>
      <c r="D949" s="594"/>
      <c r="E949" s="594"/>
      <c r="F949" s="594"/>
      <c r="G949" s="594"/>
      <c r="H949" s="594"/>
      <c r="I949" s="594"/>
      <c r="J949" s="594"/>
      <c r="K949" s="594"/>
      <c r="L949" s="594"/>
      <c r="M949" s="594"/>
      <c r="N949" s="595"/>
      <c r="O949" s="796"/>
      <c r="P949" s="779"/>
      <c r="Q949" s="129"/>
      <c r="R949" s="129"/>
      <c r="S949" s="129"/>
      <c r="T949" s="254"/>
      <c r="V949" s="83" t="s">
        <v>2609</v>
      </c>
      <c r="W949" s="281" t="str">
        <f>$P$1532&amp;""</f>
        <v/>
      </c>
    </row>
    <row r="950" spans="2:23" ht="12" customHeight="1">
      <c r="B950" s="129"/>
      <c r="C950" s="593" t="s">
        <v>955</v>
      </c>
      <c r="D950" s="594"/>
      <c r="E950" s="594"/>
      <c r="F950" s="594"/>
      <c r="G950" s="594"/>
      <c r="H950" s="594"/>
      <c r="I950" s="594"/>
      <c r="J950" s="594"/>
      <c r="K950" s="594"/>
      <c r="L950" s="594"/>
      <c r="M950" s="594"/>
      <c r="N950" s="595"/>
      <c r="O950" s="796"/>
      <c r="P950" s="779"/>
      <c r="Q950" s="129"/>
      <c r="R950" s="129"/>
      <c r="S950" s="129"/>
      <c r="T950" s="254"/>
      <c r="V950" s="83" t="s">
        <v>2610</v>
      </c>
      <c r="W950" s="281" t="str">
        <f>$P$1533&amp;""</f>
        <v/>
      </c>
    </row>
    <row r="951" spans="2:23" ht="12" customHeight="1">
      <c r="B951" s="129"/>
      <c r="C951" s="593" t="s">
        <v>956</v>
      </c>
      <c r="D951" s="594"/>
      <c r="E951" s="594"/>
      <c r="F951" s="594"/>
      <c r="G951" s="594"/>
      <c r="H951" s="594"/>
      <c r="I951" s="594"/>
      <c r="J951" s="594"/>
      <c r="K951" s="594"/>
      <c r="L951" s="594"/>
      <c r="M951" s="594"/>
      <c r="N951" s="595"/>
      <c r="O951" s="796"/>
      <c r="P951" s="779"/>
      <c r="Q951" s="129"/>
      <c r="R951" s="129"/>
      <c r="S951" s="129"/>
      <c r="T951" s="254"/>
      <c r="V951" s="83" t="s">
        <v>2611</v>
      </c>
      <c r="W951" s="281" t="str">
        <f>$P$1534&amp;""</f>
        <v/>
      </c>
    </row>
    <row r="952" spans="2:23" ht="12" customHeight="1">
      <c r="B952" s="129"/>
      <c r="C952" s="593" t="s">
        <v>957</v>
      </c>
      <c r="D952" s="594"/>
      <c r="E952" s="594"/>
      <c r="F952" s="594"/>
      <c r="G952" s="594"/>
      <c r="H952" s="594"/>
      <c r="I952" s="594"/>
      <c r="J952" s="594"/>
      <c r="K952" s="594"/>
      <c r="L952" s="594"/>
      <c r="M952" s="594"/>
      <c r="N952" s="595"/>
      <c r="O952" s="796"/>
      <c r="P952" s="779"/>
      <c r="Q952" s="129"/>
      <c r="R952" s="129"/>
      <c r="S952" s="129"/>
      <c r="T952" s="254"/>
      <c r="V952" s="83" t="s">
        <v>2612</v>
      </c>
      <c r="W952" s="281" t="str">
        <f>$P$1535&amp;""</f>
        <v/>
      </c>
    </row>
    <row r="953" spans="2:23" ht="15" customHeight="1">
      <c r="B953" s="129"/>
      <c r="C953" s="129" t="s">
        <v>178</v>
      </c>
      <c r="D953" s="129"/>
      <c r="E953" s="129"/>
      <c r="F953" s="129"/>
      <c r="G953" s="129"/>
      <c r="H953" s="129"/>
      <c r="I953" s="129"/>
      <c r="J953" s="129"/>
      <c r="K953" s="129"/>
      <c r="L953" s="129"/>
      <c r="M953" s="129"/>
      <c r="N953" s="129"/>
      <c r="O953" s="129"/>
      <c r="P953" s="129"/>
      <c r="Q953" s="129"/>
      <c r="R953" s="129"/>
      <c r="S953" s="129"/>
      <c r="T953" s="254"/>
      <c r="V953" s="83" t="s">
        <v>2613</v>
      </c>
      <c r="W953" s="281" t="str">
        <f>$P$1536&amp;""</f>
        <v/>
      </c>
    </row>
    <row r="954" spans="2:23" ht="37.200000000000003" customHeight="1">
      <c r="B954" s="129"/>
      <c r="C954" s="718"/>
      <c r="D954" s="719"/>
      <c r="E954" s="719"/>
      <c r="F954" s="719"/>
      <c r="G954" s="719"/>
      <c r="H954" s="719"/>
      <c r="I954" s="719"/>
      <c r="J954" s="719"/>
      <c r="K954" s="719"/>
      <c r="L954" s="719"/>
      <c r="M954" s="719"/>
      <c r="N954" s="719"/>
      <c r="O954" s="719"/>
      <c r="P954" s="719"/>
      <c r="Q954" s="719"/>
      <c r="R954" s="720"/>
      <c r="S954" s="129"/>
      <c r="T954" s="254"/>
      <c r="V954" s="83" t="s">
        <v>2614</v>
      </c>
      <c r="W954" s="281" t="str">
        <f>$P$1537&amp;""</f>
        <v/>
      </c>
    </row>
    <row r="955" spans="2:23" ht="30.75" customHeight="1">
      <c r="B955" s="129"/>
      <c r="C955" s="136" t="s">
        <v>67</v>
      </c>
      <c r="D955" s="894" t="s">
        <v>3233</v>
      </c>
      <c r="E955" s="911"/>
      <c r="F955" s="911"/>
      <c r="G955" s="911"/>
      <c r="H955" s="911"/>
      <c r="I955" s="911"/>
      <c r="J955" s="911"/>
      <c r="K955" s="911"/>
      <c r="L955" s="911"/>
      <c r="M955" s="911"/>
      <c r="N955" s="911"/>
      <c r="O955" s="911"/>
      <c r="P955" s="911"/>
      <c r="Q955" s="911"/>
      <c r="R955" s="911"/>
      <c r="S955" s="129"/>
      <c r="T955" s="254"/>
      <c r="V955" s="83" t="s">
        <v>2615</v>
      </c>
      <c r="W955" s="281" t="str">
        <f>$P$1538&amp;""</f>
        <v/>
      </c>
    </row>
    <row r="956" spans="2:23" ht="49.5" customHeight="1">
      <c r="B956" s="129"/>
      <c r="C956" s="136" t="s">
        <v>201</v>
      </c>
      <c r="D956" s="781" t="s">
        <v>3387</v>
      </c>
      <c r="E956" s="781"/>
      <c r="F956" s="781"/>
      <c r="G956" s="781"/>
      <c r="H956" s="781"/>
      <c r="I956" s="781"/>
      <c r="J956" s="781"/>
      <c r="K956" s="781"/>
      <c r="L956" s="781"/>
      <c r="M956" s="781"/>
      <c r="N956" s="781"/>
      <c r="O956" s="781"/>
      <c r="P956" s="781"/>
      <c r="Q956" s="781"/>
      <c r="R956" s="781"/>
      <c r="S956" s="129"/>
      <c r="T956" s="254"/>
      <c r="V956" s="83" t="s">
        <v>2616</v>
      </c>
      <c r="W956" s="281" t="str">
        <f>$J$1544&amp;""</f>
        <v/>
      </c>
    </row>
    <row r="957" spans="2:23" ht="15" customHeight="1">
      <c r="B957" s="129"/>
      <c r="C957" s="136" t="s">
        <v>202</v>
      </c>
      <c r="D957" s="782" t="s">
        <v>958</v>
      </c>
      <c r="E957" s="782"/>
      <c r="F957" s="782"/>
      <c r="G957" s="782"/>
      <c r="H957" s="782"/>
      <c r="I957" s="782"/>
      <c r="J957" s="782"/>
      <c r="K957" s="782"/>
      <c r="L957" s="782"/>
      <c r="M957" s="782"/>
      <c r="N957" s="782"/>
      <c r="O957" s="782"/>
      <c r="P957" s="782"/>
      <c r="Q957" s="782"/>
      <c r="R957" s="782"/>
      <c r="S957" s="129"/>
      <c r="T957" s="254"/>
      <c r="V957" s="83" t="s">
        <v>2617</v>
      </c>
      <c r="W957" s="281" t="str">
        <f>$Q$1544&amp;""</f>
        <v/>
      </c>
    </row>
    <row r="958" spans="2:23" ht="15" customHeight="1">
      <c r="B958" s="129"/>
      <c r="C958" s="136" t="s">
        <v>203</v>
      </c>
      <c r="D958" s="781" t="s">
        <v>959</v>
      </c>
      <c r="E958" s="781"/>
      <c r="F958" s="781"/>
      <c r="G958" s="781"/>
      <c r="H958" s="781"/>
      <c r="I958" s="781"/>
      <c r="J958" s="781"/>
      <c r="K958" s="781"/>
      <c r="L958" s="781"/>
      <c r="M958" s="781"/>
      <c r="N958" s="781"/>
      <c r="O958" s="781"/>
      <c r="P958" s="781"/>
      <c r="Q958" s="781"/>
      <c r="R958" s="781"/>
      <c r="S958" s="129"/>
      <c r="T958" s="254"/>
      <c r="V958" s="83" t="s">
        <v>2618</v>
      </c>
      <c r="W958" s="281" t="str">
        <f>$Q$1545&amp;""</f>
        <v/>
      </c>
    </row>
    <row r="959" spans="2:23" ht="15" customHeight="1">
      <c r="B959" s="129"/>
      <c r="C959" s="136" t="s">
        <v>204</v>
      </c>
      <c r="D959" s="781" t="s">
        <v>960</v>
      </c>
      <c r="E959" s="781"/>
      <c r="F959" s="781"/>
      <c r="G959" s="781"/>
      <c r="H959" s="781"/>
      <c r="I959" s="781"/>
      <c r="J959" s="781"/>
      <c r="K959" s="781"/>
      <c r="L959" s="781"/>
      <c r="M959" s="781"/>
      <c r="N959" s="781"/>
      <c r="O959" s="781"/>
      <c r="P959" s="781"/>
      <c r="Q959" s="781"/>
      <c r="R959" s="781"/>
      <c r="S959" s="129"/>
      <c r="T959" s="254"/>
      <c r="V959" s="83" t="s">
        <v>2619</v>
      </c>
      <c r="W959" s="281" t="str">
        <f>$Q$1546&amp;""</f>
        <v/>
      </c>
    </row>
    <row r="960" spans="2:23" ht="15" customHeight="1">
      <c r="B960" s="129"/>
      <c r="C960" s="136" t="s">
        <v>961</v>
      </c>
      <c r="D960" s="781" t="s">
        <v>962</v>
      </c>
      <c r="E960" s="781"/>
      <c r="F960" s="781"/>
      <c r="G960" s="781"/>
      <c r="H960" s="781"/>
      <c r="I960" s="781"/>
      <c r="J960" s="781"/>
      <c r="K960" s="781"/>
      <c r="L960" s="781"/>
      <c r="M960" s="781"/>
      <c r="N960" s="781"/>
      <c r="O960" s="781"/>
      <c r="P960" s="781"/>
      <c r="Q960" s="781"/>
      <c r="R960" s="781"/>
      <c r="S960" s="129"/>
      <c r="T960" s="254"/>
      <c r="V960" s="83" t="s">
        <v>2620</v>
      </c>
      <c r="W960" s="281" t="str">
        <f>$Q$1547&amp;""</f>
        <v/>
      </c>
    </row>
    <row r="961" spans="2:23" ht="15" customHeight="1">
      <c r="B961" s="129"/>
      <c r="C961" s="136"/>
      <c r="D961" s="169"/>
      <c r="E961" s="169"/>
      <c r="F961" s="169"/>
      <c r="G961" s="169"/>
      <c r="H961" s="169"/>
      <c r="I961" s="169"/>
      <c r="J961" s="169"/>
      <c r="K961" s="169"/>
      <c r="L961" s="169"/>
      <c r="M961" s="169"/>
      <c r="N961" s="169"/>
      <c r="O961" s="169"/>
      <c r="P961" s="169"/>
      <c r="Q961" s="169"/>
      <c r="R961" s="169"/>
      <c r="S961" s="129"/>
      <c r="T961" s="254"/>
      <c r="V961" s="83" t="s">
        <v>2621</v>
      </c>
      <c r="W961" s="281" t="str">
        <f>$C$1550&amp;""</f>
        <v/>
      </c>
    </row>
    <row r="962" spans="2:23" ht="15" customHeight="1">
      <c r="B962" s="258" t="s">
        <v>963</v>
      </c>
      <c r="C962" s="239"/>
      <c r="D962" s="129"/>
      <c r="E962" s="129"/>
      <c r="F962" s="129"/>
      <c r="G962" s="181"/>
      <c r="H962" s="129"/>
      <c r="I962" s="129"/>
      <c r="J962" s="129"/>
      <c r="K962" s="129"/>
      <c r="L962" s="129"/>
      <c r="M962" s="129"/>
      <c r="N962" s="129"/>
      <c r="O962" s="129"/>
      <c r="P962" s="129"/>
      <c r="Q962" s="129"/>
      <c r="R962" s="129"/>
      <c r="S962" s="129"/>
      <c r="T962" s="254"/>
      <c r="V962" s="83" t="s">
        <v>2622</v>
      </c>
      <c r="W962" s="281" t="str">
        <f>$P$1555&amp;""</f>
        <v/>
      </c>
    </row>
    <row r="963" spans="2:23" ht="35.700000000000003" customHeight="1">
      <c r="B963" s="129"/>
      <c r="C963" s="722" t="s">
        <v>964</v>
      </c>
      <c r="D963" s="722"/>
      <c r="E963" s="722"/>
      <c r="F963" s="722"/>
      <c r="G963" s="722"/>
      <c r="H963" s="722"/>
      <c r="I963" s="722"/>
      <c r="J963" s="722"/>
      <c r="K963" s="722"/>
      <c r="L963" s="722"/>
      <c r="M963" s="722"/>
      <c r="N963" s="722"/>
      <c r="O963" s="722"/>
      <c r="P963" s="722"/>
      <c r="Q963" s="722"/>
      <c r="R963" s="722"/>
      <c r="S963" s="129"/>
      <c r="T963" s="254"/>
      <c r="V963" s="83" t="s">
        <v>2623</v>
      </c>
      <c r="W963" s="216" t="str">
        <f>$P$1564&amp;""</f>
        <v/>
      </c>
    </row>
    <row r="964" spans="2:23" ht="15" customHeight="1">
      <c r="B964" s="129"/>
      <c r="C964" s="853" t="s">
        <v>186</v>
      </c>
      <c r="D964" s="854"/>
      <c r="E964" s="854"/>
      <c r="F964" s="854"/>
      <c r="G964" s="854"/>
      <c r="H964" s="854"/>
      <c r="I964" s="854"/>
      <c r="J964" s="854"/>
      <c r="K964" s="854"/>
      <c r="L964" s="854"/>
      <c r="M964" s="854"/>
      <c r="N964" s="855"/>
      <c r="O964" s="569" t="s">
        <v>59</v>
      </c>
      <c r="P964" s="571"/>
      <c r="Q964" s="129"/>
      <c r="R964" s="129"/>
      <c r="S964" s="129"/>
      <c r="T964" s="254"/>
      <c r="V964" s="83" t="s">
        <v>2624</v>
      </c>
      <c r="W964" s="216" t="str">
        <f>$P$1573&amp;""</f>
        <v/>
      </c>
    </row>
    <row r="965" spans="2:23" ht="12" customHeight="1">
      <c r="B965" s="129"/>
      <c r="C965" s="607" t="s">
        <v>965</v>
      </c>
      <c r="D965" s="608"/>
      <c r="E965" s="608"/>
      <c r="F965" s="608"/>
      <c r="G965" s="608"/>
      <c r="H965" s="608"/>
      <c r="I965" s="608"/>
      <c r="J965" s="608"/>
      <c r="K965" s="608"/>
      <c r="L965" s="608"/>
      <c r="M965" s="608"/>
      <c r="N965" s="609"/>
      <c r="O965" s="796" t="s">
        <v>49</v>
      </c>
      <c r="P965" s="779"/>
      <c r="Q965" s="129"/>
      <c r="R965" s="129"/>
      <c r="S965" s="129"/>
      <c r="T965" s="254"/>
      <c r="V965" s="83" t="s">
        <v>2625</v>
      </c>
      <c r="W965" s="216" t="str">
        <f>$P$1574&amp;""</f>
        <v/>
      </c>
    </row>
    <row r="966" spans="2:23" ht="12" customHeight="1">
      <c r="B966" s="129"/>
      <c r="C966" s="607" t="s">
        <v>966</v>
      </c>
      <c r="D966" s="608"/>
      <c r="E966" s="608"/>
      <c r="F966" s="608"/>
      <c r="G966" s="608"/>
      <c r="H966" s="608"/>
      <c r="I966" s="608"/>
      <c r="J966" s="608"/>
      <c r="K966" s="608"/>
      <c r="L966" s="608"/>
      <c r="M966" s="608"/>
      <c r="N966" s="609"/>
      <c r="O966" s="796"/>
      <c r="P966" s="779"/>
      <c r="Q966" s="129"/>
      <c r="R966" s="129"/>
      <c r="S966" s="129"/>
      <c r="T966" s="254"/>
      <c r="V966" s="83" t="s">
        <v>2626</v>
      </c>
      <c r="W966" s="216" t="str">
        <f>$P$1575&amp;""</f>
        <v/>
      </c>
    </row>
    <row r="967" spans="2:23" ht="12" customHeight="1">
      <c r="B967" s="129"/>
      <c r="C967" s="607" t="s">
        <v>967</v>
      </c>
      <c r="D967" s="608"/>
      <c r="E967" s="608"/>
      <c r="F967" s="608"/>
      <c r="G967" s="608"/>
      <c r="H967" s="608"/>
      <c r="I967" s="608"/>
      <c r="J967" s="608"/>
      <c r="K967" s="608"/>
      <c r="L967" s="608"/>
      <c r="M967" s="608"/>
      <c r="N967" s="609"/>
      <c r="O967" s="796"/>
      <c r="P967" s="779"/>
      <c r="Q967" s="129"/>
      <c r="R967" s="129"/>
      <c r="S967" s="129"/>
      <c r="T967" s="254"/>
      <c r="V967" s="83" t="s">
        <v>2627</v>
      </c>
      <c r="W967" s="216" t="str">
        <f>$P$1576&amp;""</f>
        <v/>
      </c>
    </row>
    <row r="968" spans="2:23" ht="12" customHeight="1">
      <c r="B968" s="129"/>
      <c r="C968" s="607" t="s">
        <v>968</v>
      </c>
      <c r="D968" s="608"/>
      <c r="E968" s="608"/>
      <c r="F968" s="608"/>
      <c r="G968" s="608"/>
      <c r="H968" s="608"/>
      <c r="I968" s="608"/>
      <c r="J968" s="608"/>
      <c r="K968" s="608"/>
      <c r="L968" s="608"/>
      <c r="M968" s="608"/>
      <c r="N968" s="609"/>
      <c r="O968" s="796"/>
      <c r="P968" s="779"/>
      <c r="Q968" s="129"/>
      <c r="R968" s="129"/>
      <c r="S968" s="129"/>
      <c r="T968" s="254"/>
      <c r="V968" s="83" t="s">
        <v>2628</v>
      </c>
      <c r="W968" s="216" t="str">
        <f>$P$1577&amp;""</f>
        <v/>
      </c>
    </row>
    <row r="969" spans="2:23" ht="12" customHeight="1">
      <c r="B969" s="129"/>
      <c r="C969" s="607" t="s">
        <v>969</v>
      </c>
      <c r="D969" s="608"/>
      <c r="E969" s="608"/>
      <c r="F969" s="608"/>
      <c r="G969" s="608"/>
      <c r="H969" s="608"/>
      <c r="I969" s="608"/>
      <c r="J969" s="608"/>
      <c r="K969" s="608"/>
      <c r="L969" s="608"/>
      <c r="M969" s="608"/>
      <c r="N969" s="609"/>
      <c r="O969" s="796"/>
      <c r="P969" s="779"/>
      <c r="Q969" s="129"/>
      <c r="R969" s="129"/>
      <c r="S969" s="129"/>
      <c r="T969" s="254"/>
      <c r="V969" s="83" t="s">
        <v>2629</v>
      </c>
      <c r="W969" s="216" t="str">
        <f>$P$1578&amp;""</f>
        <v/>
      </c>
    </row>
    <row r="970" spans="2:23" ht="12" customHeight="1">
      <c r="B970" s="129"/>
      <c r="C970" s="607" t="s">
        <v>970</v>
      </c>
      <c r="D970" s="608"/>
      <c r="E970" s="608"/>
      <c r="F970" s="608"/>
      <c r="G970" s="608"/>
      <c r="H970" s="608"/>
      <c r="I970" s="608"/>
      <c r="J970" s="608"/>
      <c r="K970" s="608"/>
      <c r="L970" s="608"/>
      <c r="M970" s="608"/>
      <c r="N970" s="609"/>
      <c r="O970" s="796"/>
      <c r="P970" s="779"/>
      <c r="Q970" s="129"/>
      <c r="R970" s="129"/>
      <c r="S970" s="129"/>
      <c r="T970" s="254"/>
      <c r="V970" s="83" t="s">
        <v>2630</v>
      </c>
      <c r="W970" s="216" t="str">
        <f>$P$1579&amp;""</f>
        <v/>
      </c>
    </row>
    <row r="971" spans="2:23" ht="12" customHeight="1">
      <c r="B971" s="129"/>
      <c r="C971" s="607" t="s">
        <v>971</v>
      </c>
      <c r="D971" s="608"/>
      <c r="E971" s="608"/>
      <c r="F971" s="608"/>
      <c r="G971" s="608"/>
      <c r="H971" s="608"/>
      <c r="I971" s="608"/>
      <c r="J971" s="608"/>
      <c r="K971" s="608"/>
      <c r="L971" s="608"/>
      <c r="M971" s="608"/>
      <c r="N971" s="609"/>
      <c r="O971" s="796"/>
      <c r="P971" s="779"/>
      <c r="Q971" s="129"/>
      <c r="R971" s="129"/>
      <c r="S971" s="129"/>
      <c r="T971" s="254"/>
      <c r="V971" s="83" t="s">
        <v>2631</v>
      </c>
      <c r="W971" s="216" t="str">
        <f>$P$1580&amp;""</f>
        <v/>
      </c>
    </row>
    <row r="972" spans="2:23" ht="12" customHeight="1">
      <c r="B972" s="129"/>
      <c r="C972" s="607" t="s">
        <v>972</v>
      </c>
      <c r="D972" s="608"/>
      <c r="E972" s="608"/>
      <c r="F972" s="608"/>
      <c r="G972" s="608"/>
      <c r="H972" s="608"/>
      <c r="I972" s="608"/>
      <c r="J972" s="608"/>
      <c r="K972" s="608"/>
      <c r="L972" s="608"/>
      <c r="M972" s="608"/>
      <c r="N972" s="609"/>
      <c r="O972" s="796"/>
      <c r="P972" s="779"/>
      <c r="Q972" s="129"/>
      <c r="R972" s="129"/>
      <c r="S972" s="129"/>
      <c r="T972" s="254"/>
      <c r="V972" s="83" t="s">
        <v>2632</v>
      </c>
      <c r="W972" s="281" t="str">
        <f>$P$1581&amp;""</f>
        <v/>
      </c>
    </row>
    <row r="973" spans="2:23" ht="12" customHeight="1">
      <c r="B973" s="129"/>
      <c r="C973" s="908" t="s">
        <v>973</v>
      </c>
      <c r="D973" s="909"/>
      <c r="E973" s="909"/>
      <c r="F973" s="909"/>
      <c r="G973" s="909"/>
      <c r="H973" s="909"/>
      <c r="I973" s="909"/>
      <c r="J973" s="909"/>
      <c r="K973" s="909"/>
      <c r="L973" s="909"/>
      <c r="M973" s="909"/>
      <c r="N973" s="910"/>
      <c r="O973" s="796"/>
      <c r="P973" s="779"/>
      <c r="Q973" s="129"/>
      <c r="R973" s="129"/>
      <c r="S973" s="129"/>
      <c r="T973" s="254"/>
      <c r="V973" s="83" t="s">
        <v>2633</v>
      </c>
      <c r="W973" s="281" t="str">
        <f>$C$1583&amp;""</f>
        <v/>
      </c>
    </row>
    <row r="974" spans="2:23" ht="12" customHeight="1">
      <c r="B974" s="129"/>
      <c r="C974" s="607" t="s">
        <v>974</v>
      </c>
      <c r="D974" s="608"/>
      <c r="E974" s="608"/>
      <c r="F974" s="608"/>
      <c r="G974" s="608"/>
      <c r="H974" s="608"/>
      <c r="I974" s="608"/>
      <c r="J974" s="608"/>
      <c r="K974" s="608"/>
      <c r="L974" s="608"/>
      <c r="M974" s="608"/>
      <c r="N974" s="609"/>
      <c r="O974" s="796"/>
      <c r="P974" s="779"/>
      <c r="Q974" s="129"/>
      <c r="R974" s="129"/>
      <c r="S974" s="129"/>
      <c r="T974" s="254"/>
      <c r="V974" s="83" t="s">
        <v>2634</v>
      </c>
      <c r="W974" s="281" t="str">
        <f>$P$1589&amp;""</f>
        <v/>
      </c>
    </row>
    <row r="975" spans="2:23" ht="12" customHeight="1">
      <c r="B975" s="129"/>
      <c r="C975" s="908" t="s">
        <v>975</v>
      </c>
      <c r="D975" s="909"/>
      <c r="E975" s="909"/>
      <c r="F975" s="909"/>
      <c r="G975" s="909"/>
      <c r="H975" s="909"/>
      <c r="I975" s="909"/>
      <c r="J975" s="909"/>
      <c r="K975" s="909"/>
      <c r="L975" s="909"/>
      <c r="M975" s="909"/>
      <c r="N975" s="910"/>
      <c r="O975" s="796"/>
      <c r="P975" s="779"/>
      <c r="Q975" s="129"/>
      <c r="R975" s="129"/>
      <c r="S975" s="129"/>
      <c r="T975" s="254"/>
      <c r="V975" s="83" t="s">
        <v>2635</v>
      </c>
      <c r="W975" s="281" t="str">
        <f>$P$1590&amp;""</f>
        <v/>
      </c>
    </row>
    <row r="976" spans="2:23" ht="12" customHeight="1">
      <c r="B976" s="129"/>
      <c r="C976" s="607" t="s">
        <v>976</v>
      </c>
      <c r="D976" s="608"/>
      <c r="E976" s="608"/>
      <c r="F976" s="608"/>
      <c r="G976" s="608"/>
      <c r="H976" s="608"/>
      <c r="I976" s="608"/>
      <c r="J976" s="608"/>
      <c r="K976" s="608"/>
      <c r="L976" s="608"/>
      <c r="M976" s="608"/>
      <c r="N976" s="609"/>
      <c r="O976" s="796"/>
      <c r="P976" s="779"/>
      <c r="Q976" s="129"/>
      <c r="R976" s="129"/>
      <c r="S976" s="129"/>
      <c r="T976" s="254"/>
      <c r="V976" s="83" t="s">
        <v>2636</v>
      </c>
      <c r="W976" s="281" t="str">
        <f>$P$1591&amp;""</f>
        <v/>
      </c>
    </row>
    <row r="977" spans="1:23" ht="12" customHeight="1">
      <c r="B977" s="129"/>
      <c r="C977" s="607" t="s">
        <v>977</v>
      </c>
      <c r="D977" s="608"/>
      <c r="E977" s="608"/>
      <c r="F977" s="608"/>
      <c r="G977" s="608"/>
      <c r="H977" s="608"/>
      <c r="I977" s="608"/>
      <c r="J977" s="608"/>
      <c r="K977" s="608"/>
      <c r="L977" s="608"/>
      <c r="M977" s="608"/>
      <c r="N977" s="609"/>
      <c r="O977" s="796"/>
      <c r="P977" s="779"/>
      <c r="Q977" s="129"/>
      <c r="R977" s="129"/>
      <c r="S977" s="129"/>
      <c r="T977" s="254"/>
      <c r="V977" s="83" t="s">
        <v>2637</v>
      </c>
      <c r="W977" s="281" t="str">
        <f>$P$1592&amp;""</f>
        <v/>
      </c>
    </row>
    <row r="978" spans="1:23" ht="12" customHeight="1">
      <c r="B978" s="129"/>
      <c r="C978" s="607" t="s">
        <v>978</v>
      </c>
      <c r="D978" s="608"/>
      <c r="E978" s="608"/>
      <c r="F978" s="608"/>
      <c r="G978" s="608"/>
      <c r="H978" s="608"/>
      <c r="I978" s="608"/>
      <c r="J978" s="608"/>
      <c r="K978" s="608"/>
      <c r="L978" s="608"/>
      <c r="M978" s="608"/>
      <c r="N978" s="609"/>
      <c r="O978" s="796"/>
      <c r="P978" s="779"/>
      <c r="Q978" s="129"/>
      <c r="R978" s="129"/>
      <c r="S978" s="129"/>
      <c r="T978" s="254"/>
      <c r="V978" s="83" t="s">
        <v>2638</v>
      </c>
      <c r="W978" s="281" t="str">
        <f>$P$1593&amp;""</f>
        <v/>
      </c>
    </row>
    <row r="979" spans="1:23" ht="12" customHeight="1">
      <c r="B979" s="129"/>
      <c r="C979" s="607" t="s">
        <v>979</v>
      </c>
      <c r="D979" s="608"/>
      <c r="E979" s="608"/>
      <c r="F979" s="608"/>
      <c r="G979" s="608"/>
      <c r="H979" s="608"/>
      <c r="I979" s="608"/>
      <c r="J979" s="608"/>
      <c r="K979" s="608"/>
      <c r="L979" s="608"/>
      <c r="M979" s="608"/>
      <c r="N979" s="609"/>
      <c r="O979" s="796"/>
      <c r="P979" s="779"/>
      <c r="Q979" s="129"/>
      <c r="R979" s="129"/>
      <c r="S979" s="129"/>
      <c r="T979" s="254"/>
      <c r="V979" s="83" t="s">
        <v>2639</v>
      </c>
      <c r="W979" s="281" t="str">
        <f>$P$1594&amp;""</f>
        <v/>
      </c>
    </row>
    <row r="980" spans="1:23" ht="12" customHeight="1">
      <c r="B980" s="129"/>
      <c r="C980" s="607" t="s">
        <v>980</v>
      </c>
      <c r="D980" s="608"/>
      <c r="E980" s="608"/>
      <c r="F980" s="608"/>
      <c r="G980" s="608"/>
      <c r="H980" s="608"/>
      <c r="I980" s="608"/>
      <c r="J980" s="608"/>
      <c r="K980" s="608"/>
      <c r="L980" s="608"/>
      <c r="M980" s="608"/>
      <c r="N980" s="609"/>
      <c r="O980" s="796"/>
      <c r="P980" s="779"/>
      <c r="Q980" s="129"/>
      <c r="R980" s="129"/>
      <c r="S980" s="129"/>
      <c r="T980" s="254"/>
      <c r="V980" s="83" t="s">
        <v>2640</v>
      </c>
      <c r="W980" s="281" t="str">
        <f>$P$1595&amp;""</f>
        <v/>
      </c>
    </row>
    <row r="981" spans="1:23" ht="12" customHeight="1">
      <c r="B981" s="129"/>
      <c r="C981" s="607" t="s">
        <v>981</v>
      </c>
      <c r="D981" s="608"/>
      <c r="E981" s="608"/>
      <c r="F981" s="608"/>
      <c r="G981" s="608"/>
      <c r="H981" s="608"/>
      <c r="I981" s="608"/>
      <c r="J981" s="608"/>
      <c r="K981" s="608"/>
      <c r="L981" s="608"/>
      <c r="M981" s="608"/>
      <c r="N981" s="609"/>
      <c r="O981" s="796"/>
      <c r="P981" s="779"/>
      <c r="Q981" s="129"/>
      <c r="R981" s="129"/>
      <c r="S981" s="129"/>
      <c r="T981" s="254"/>
      <c r="V981" s="83" t="s">
        <v>2641</v>
      </c>
      <c r="W981" s="281" t="str">
        <f>$P$1596&amp;""</f>
        <v/>
      </c>
    </row>
    <row r="982" spans="1:23" ht="12" customHeight="1">
      <c r="B982" s="129"/>
      <c r="C982" s="607" t="s">
        <v>982</v>
      </c>
      <c r="D982" s="608"/>
      <c r="E982" s="608"/>
      <c r="F982" s="608"/>
      <c r="G982" s="608"/>
      <c r="H982" s="608"/>
      <c r="I982" s="608"/>
      <c r="J982" s="608"/>
      <c r="K982" s="608"/>
      <c r="L982" s="608"/>
      <c r="M982" s="608"/>
      <c r="N982" s="609"/>
      <c r="O982" s="796"/>
      <c r="P982" s="779"/>
      <c r="Q982" s="129"/>
      <c r="R982" s="129"/>
      <c r="S982" s="129"/>
      <c r="T982" s="254"/>
      <c r="V982" s="83" t="s">
        <v>2642</v>
      </c>
      <c r="W982" s="281" t="str">
        <f>$P$1597&amp;""</f>
        <v/>
      </c>
    </row>
    <row r="983" spans="1:23" ht="12" customHeight="1">
      <c r="B983" s="129"/>
      <c r="C983" s="607" t="s">
        <v>983</v>
      </c>
      <c r="D983" s="608"/>
      <c r="E983" s="608"/>
      <c r="F983" s="608"/>
      <c r="G983" s="608"/>
      <c r="H983" s="608"/>
      <c r="I983" s="608"/>
      <c r="J983" s="608"/>
      <c r="K983" s="608"/>
      <c r="L983" s="608"/>
      <c r="M983" s="608"/>
      <c r="N983" s="609"/>
      <c r="O983" s="796"/>
      <c r="P983" s="779"/>
      <c r="Q983" s="129"/>
      <c r="R983" s="129"/>
      <c r="S983" s="129"/>
      <c r="T983" s="254"/>
      <c r="V983" s="83" t="s">
        <v>2643</v>
      </c>
      <c r="W983" s="281" t="str">
        <f>$P$1598&amp;""</f>
        <v/>
      </c>
    </row>
    <row r="984" spans="1:23" ht="32.700000000000003" customHeight="1">
      <c r="B984" s="129"/>
      <c r="C984" s="781" t="s">
        <v>984</v>
      </c>
      <c r="D984" s="781"/>
      <c r="E984" s="781"/>
      <c r="F984" s="781"/>
      <c r="G984" s="781"/>
      <c r="H984" s="781"/>
      <c r="I984" s="781"/>
      <c r="J984" s="781"/>
      <c r="K984" s="781"/>
      <c r="L984" s="781"/>
      <c r="M984" s="781"/>
      <c r="N984" s="781"/>
      <c r="O984" s="781"/>
      <c r="P984" s="781"/>
      <c r="Q984" s="912"/>
      <c r="R984" s="912"/>
      <c r="S984" s="129"/>
      <c r="T984" s="254"/>
      <c r="V984" s="83" t="s">
        <v>2644</v>
      </c>
      <c r="W984" s="281" t="str">
        <f>$P$1599&amp;""</f>
        <v/>
      </c>
    </row>
    <row r="985" spans="1:23" ht="31.8" customHeight="1">
      <c r="B985" s="129"/>
      <c r="C985" s="718"/>
      <c r="D985" s="719"/>
      <c r="E985" s="719"/>
      <c r="F985" s="719"/>
      <c r="G985" s="719"/>
      <c r="H985" s="719"/>
      <c r="I985" s="719"/>
      <c r="J985" s="719"/>
      <c r="K985" s="719"/>
      <c r="L985" s="719"/>
      <c r="M985" s="719"/>
      <c r="N985" s="719"/>
      <c r="O985" s="719"/>
      <c r="P985" s="719"/>
      <c r="Q985" s="719"/>
      <c r="R985" s="720"/>
      <c r="S985" s="129"/>
      <c r="T985" s="254"/>
      <c r="V985" s="83" t="s">
        <v>2645</v>
      </c>
      <c r="W985" s="281" t="str">
        <f>$P$1600&amp;""</f>
        <v/>
      </c>
    </row>
    <row r="986" spans="1:23" ht="15" customHeight="1">
      <c r="B986" s="129"/>
      <c r="C986" s="157" t="s">
        <v>200</v>
      </c>
      <c r="D986" s="644" t="s">
        <v>985</v>
      </c>
      <c r="E986" s="644"/>
      <c r="F986" s="644"/>
      <c r="G986" s="644"/>
      <c r="H986" s="644"/>
      <c r="I986" s="644"/>
      <c r="J986" s="644"/>
      <c r="K986" s="644"/>
      <c r="L986" s="644"/>
      <c r="M986" s="644"/>
      <c r="N986" s="644"/>
      <c r="O986" s="644"/>
      <c r="P986" s="644"/>
      <c r="Q986" s="644"/>
      <c r="R986" s="644"/>
      <c r="S986" s="644"/>
      <c r="T986" s="254"/>
      <c r="V986" s="83" t="s">
        <v>2646</v>
      </c>
      <c r="W986" s="281" t="str">
        <f>$P$1601&amp;""</f>
        <v/>
      </c>
    </row>
    <row r="987" spans="1:23" ht="15" customHeight="1">
      <c r="D987" s="644"/>
      <c r="E987" s="644"/>
      <c r="F987" s="644"/>
      <c r="G987" s="644"/>
      <c r="H987" s="644"/>
      <c r="I987" s="644"/>
      <c r="J987" s="644"/>
      <c r="K987" s="644"/>
      <c r="L987" s="644"/>
      <c r="M987" s="644"/>
      <c r="N987" s="644"/>
      <c r="O987" s="644"/>
      <c r="P987" s="644"/>
      <c r="Q987" s="644"/>
      <c r="R987" s="644"/>
      <c r="S987" s="644"/>
      <c r="T987" s="254"/>
      <c r="V987" s="83" t="s">
        <v>2647</v>
      </c>
      <c r="W987" s="281" t="str">
        <f>$P$1602&amp;""</f>
        <v/>
      </c>
    </row>
    <row r="988" spans="1:23" ht="13.2">
      <c r="A988" s="293"/>
      <c r="B988" s="293"/>
      <c r="C988" s="293"/>
      <c r="D988" s="293"/>
      <c r="E988" s="293"/>
      <c r="F988" s="293"/>
      <c r="G988" s="293"/>
      <c r="H988" s="293"/>
      <c r="I988" s="293"/>
      <c r="T988" s="254"/>
      <c r="V988" s="83" t="s">
        <v>2648</v>
      </c>
      <c r="W988" s="281" t="str">
        <f>$P$1603&amp;""</f>
        <v/>
      </c>
    </row>
    <row r="989" spans="1:23" ht="21" customHeight="1">
      <c r="A989" s="294" t="s">
        <v>3234</v>
      </c>
      <c r="B989" s="294"/>
      <c r="C989" s="295"/>
      <c r="D989" s="295"/>
      <c r="E989" s="293"/>
      <c r="F989" s="293"/>
      <c r="G989" s="293"/>
      <c r="H989" s="293"/>
      <c r="I989" s="293"/>
      <c r="V989" s="83" t="s">
        <v>2649</v>
      </c>
      <c r="W989" s="281" t="str">
        <f>$C$1605&amp;""</f>
        <v/>
      </c>
    </row>
    <row r="990" spans="1:23" ht="15" customHeight="1">
      <c r="A990" s="293"/>
      <c r="B990" s="296" t="s">
        <v>3235</v>
      </c>
      <c r="C990" s="296"/>
      <c r="D990" s="296"/>
      <c r="E990" s="296"/>
      <c r="F990" s="296"/>
      <c r="G990" s="297"/>
      <c r="H990" s="297"/>
      <c r="I990" s="297"/>
      <c r="J990" s="140"/>
      <c r="K990" s="140"/>
      <c r="L990" s="181"/>
      <c r="M990" s="181"/>
      <c r="N990" s="181"/>
      <c r="O990" s="181"/>
      <c r="P990" s="181"/>
      <c r="Q990" s="181"/>
      <c r="R990" s="132"/>
      <c r="S990" s="161" t="s">
        <v>479</v>
      </c>
      <c r="V990" s="83" t="s">
        <v>2650</v>
      </c>
      <c r="W990" s="281" t="str">
        <f>$P$1612&amp;""</f>
        <v/>
      </c>
    </row>
    <row r="991" spans="1:23" ht="15" customHeight="1">
      <c r="A991" s="293"/>
      <c r="B991" s="298"/>
      <c r="C991" s="299"/>
      <c r="D991" s="299"/>
      <c r="E991" s="299"/>
      <c r="F991" s="299"/>
      <c r="G991" s="299"/>
      <c r="H991" s="299"/>
      <c r="I991" s="299"/>
      <c r="J991" s="137"/>
      <c r="K991" s="137"/>
      <c r="L991" s="137"/>
      <c r="M991" s="137"/>
      <c r="N991" s="137"/>
      <c r="O991" s="137"/>
      <c r="P991" s="137"/>
      <c r="Q991" s="137"/>
      <c r="R991" s="137"/>
      <c r="S991" s="300"/>
      <c r="V991" s="83" t="s">
        <v>2651</v>
      </c>
      <c r="W991" s="281" t="str">
        <f>$P$1620&amp;""</f>
        <v>　</v>
      </c>
    </row>
    <row r="992" spans="1:23" ht="15" customHeight="1" outlineLevel="1">
      <c r="A992" s="293"/>
      <c r="B992" s="301" t="s">
        <v>3236</v>
      </c>
      <c r="C992" s="302"/>
      <c r="D992" s="302"/>
      <c r="E992" s="302"/>
      <c r="F992" s="302"/>
      <c r="G992" s="218"/>
      <c r="H992" s="298"/>
      <c r="I992" s="298"/>
      <c r="J992" s="300"/>
      <c r="K992" s="300"/>
      <c r="L992" s="300"/>
      <c r="M992" s="300"/>
      <c r="N992" s="300"/>
      <c r="O992" s="300"/>
      <c r="P992" s="300"/>
      <c r="Q992" s="300"/>
      <c r="R992" s="300"/>
      <c r="S992" s="158"/>
      <c r="V992" s="83" t="s">
        <v>2652</v>
      </c>
      <c r="W992" s="281" t="str">
        <f>$P$1621&amp;""</f>
        <v>　</v>
      </c>
    </row>
    <row r="993" spans="2:23" ht="15" customHeight="1" outlineLevel="1">
      <c r="B993" s="303"/>
      <c r="C993" s="744" t="s">
        <v>487</v>
      </c>
      <c r="D993" s="744"/>
      <c r="E993" s="744"/>
      <c r="F993" s="744"/>
      <c r="G993" s="744"/>
      <c r="H993" s="744"/>
      <c r="I993" s="744"/>
      <c r="J993" s="744"/>
      <c r="K993" s="744"/>
      <c r="L993" s="744"/>
      <c r="M993" s="744"/>
      <c r="N993" s="744"/>
      <c r="O993" s="744"/>
      <c r="P993" s="744"/>
      <c r="Q993" s="744"/>
      <c r="R993" s="744"/>
      <c r="S993" s="158"/>
      <c r="V993" s="83" t="s">
        <v>2653</v>
      </c>
      <c r="W993" s="281" t="str">
        <f>$P$1622&amp;""</f>
        <v>　</v>
      </c>
    </row>
    <row r="994" spans="2:23" ht="15" customHeight="1" outlineLevel="1">
      <c r="B994" s="168"/>
      <c r="C994" s="744"/>
      <c r="D994" s="744"/>
      <c r="E994" s="744"/>
      <c r="F994" s="744"/>
      <c r="G994" s="744"/>
      <c r="H994" s="744"/>
      <c r="I994" s="744"/>
      <c r="J994" s="744"/>
      <c r="K994" s="744"/>
      <c r="L994" s="744"/>
      <c r="M994" s="744"/>
      <c r="N994" s="744"/>
      <c r="O994" s="744"/>
      <c r="P994" s="744"/>
      <c r="Q994" s="744"/>
      <c r="R994" s="744"/>
      <c r="S994" s="158"/>
      <c r="V994" s="83" t="s">
        <v>2654</v>
      </c>
      <c r="W994" s="281" t="str">
        <f>$P$1623&amp;""</f>
        <v>　</v>
      </c>
    </row>
    <row r="995" spans="2:23" ht="15" customHeight="1" outlineLevel="1">
      <c r="B995" s="168"/>
      <c r="C995" s="643" t="s">
        <v>488</v>
      </c>
      <c r="D995" s="643"/>
      <c r="E995" s="643"/>
      <c r="F995" s="643"/>
      <c r="G995" s="643"/>
      <c r="H995" s="643"/>
      <c r="I995" s="643"/>
      <c r="J995" s="643"/>
      <c r="K995" s="643"/>
      <c r="L995" s="643"/>
      <c r="M995" s="643"/>
      <c r="N995" s="643"/>
      <c r="O995" s="572" t="s">
        <v>57</v>
      </c>
      <c r="P995" s="573"/>
      <c r="Q995" s="574"/>
      <c r="R995" s="133"/>
      <c r="S995" s="158"/>
      <c r="V995" s="83" t="s">
        <v>2655</v>
      </c>
      <c r="W995" s="281" t="str">
        <f>$P$1624&amp;""</f>
        <v>　</v>
      </c>
    </row>
    <row r="996" spans="2:23" ht="12" customHeight="1" outlineLevel="1">
      <c r="B996" s="168"/>
      <c r="C996" s="787" t="s">
        <v>489</v>
      </c>
      <c r="D996" s="787"/>
      <c r="E996" s="787"/>
      <c r="F996" s="787"/>
      <c r="G996" s="787"/>
      <c r="H996" s="787"/>
      <c r="I996" s="787"/>
      <c r="J996" s="787"/>
      <c r="K996" s="787"/>
      <c r="L996" s="787"/>
      <c r="M996" s="787"/>
      <c r="N996" s="787"/>
      <c r="O996" s="933"/>
      <c r="P996" s="934"/>
      <c r="Q996" s="935"/>
      <c r="R996" s="133"/>
      <c r="S996" s="158"/>
      <c r="V996" s="83" t="s">
        <v>2656</v>
      </c>
      <c r="W996" s="281" t="str">
        <f>$P$1625&amp;""</f>
        <v>　</v>
      </c>
    </row>
    <row r="997" spans="2:23" ht="12" customHeight="1" outlineLevel="1">
      <c r="B997" s="168"/>
      <c r="C997" s="787" t="s">
        <v>490</v>
      </c>
      <c r="D997" s="787"/>
      <c r="E997" s="787"/>
      <c r="F997" s="787"/>
      <c r="G997" s="787"/>
      <c r="H997" s="787"/>
      <c r="I997" s="787"/>
      <c r="J997" s="787"/>
      <c r="K997" s="787"/>
      <c r="L997" s="787"/>
      <c r="M997" s="787"/>
      <c r="N997" s="787"/>
      <c r="O997" s="933"/>
      <c r="P997" s="934"/>
      <c r="Q997" s="935"/>
      <c r="R997" s="133"/>
      <c r="S997" s="158"/>
      <c r="V997" s="83" t="s">
        <v>2657</v>
      </c>
      <c r="W997" s="281" t="str">
        <f>$P$1626&amp;""</f>
        <v>　</v>
      </c>
    </row>
    <row r="998" spans="2:23" ht="12" customHeight="1" outlineLevel="1">
      <c r="B998" s="168"/>
      <c r="C998" s="787" t="s">
        <v>491</v>
      </c>
      <c r="D998" s="787"/>
      <c r="E998" s="787"/>
      <c r="F998" s="787"/>
      <c r="G998" s="787"/>
      <c r="H998" s="787"/>
      <c r="I998" s="787"/>
      <c r="J998" s="787"/>
      <c r="K998" s="787"/>
      <c r="L998" s="787"/>
      <c r="M998" s="787"/>
      <c r="N998" s="787"/>
      <c r="O998" s="933"/>
      <c r="P998" s="934"/>
      <c r="Q998" s="935"/>
      <c r="R998" s="133"/>
      <c r="S998" s="158"/>
      <c r="V998" s="83" t="s">
        <v>2658</v>
      </c>
      <c r="W998" s="281" t="str">
        <f>$C$1628&amp;""</f>
        <v/>
      </c>
    </row>
    <row r="999" spans="2:23" ht="12" customHeight="1" outlineLevel="1">
      <c r="B999" s="168"/>
      <c r="C999" s="787" t="s">
        <v>492</v>
      </c>
      <c r="D999" s="787"/>
      <c r="E999" s="787"/>
      <c r="F999" s="787"/>
      <c r="G999" s="787"/>
      <c r="H999" s="787"/>
      <c r="I999" s="787"/>
      <c r="J999" s="787"/>
      <c r="K999" s="787"/>
      <c r="L999" s="787"/>
      <c r="M999" s="787"/>
      <c r="N999" s="787"/>
      <c r="O999" s="933"/>
      <c r="P999" s="934"/>
      <c r="Q999" s="935"/>
      <c r="R999" s="133"/>
      <c r="S999" s="158"/>
      <c r="V999" s="83" t="s">
        <v>2659</v>
      </c>
      <c r="W999" s="281" t="str">
        <f>$P$1635&amp;""</f>
        <v/>
      </c>
    </row>
    <row r="1000" spans="2:23" ht="12" customHeight="1" outlineLevel="1">
      <c r="B1000" s="168"/>
      <c r="C1000" s="787" t="s">
        <v>493</v>
      </c>
      <c r="D1000" s="787"/>
      <c r="E1000" s="787"/>
      <c r="F1000" s="787"/>
      <c r="G1000" s="787"/>
      <c r="H1000" s="787"/>
      <c r="I1000" s="787"/>
      <c r="J1000" s="787"/>
      <c r="K1000" s="787"/>
      <c r="L1000" s="787"/>
      <c r="M1000" s="787"/>
      <c r="N1000" s="787"/>
      <c r="O1000" s="933"/>
      <c r="P1000" s="934"/>
      <c r="Q1000" s="935"/>
      <c r="R1000" s="133"/>
      <c r="S1000" s="158"/>
      <c r="V1000" s="83" t="s">
        <v>2660</v>
      </c>
      <c r="W1000" s="281" t="str">
        <f>$P$1641&amp;""</f>
        <v/>
      </c>
    </row>
    <row r="1001" spans="2:23" ht="12" customHeight="1" outlineLevel="1">
      <c r="B1001" s="168"/>
      <c r="C1001" s="787" t="s">
        <v>494</v>
      </c>
      <c r="D1001" s="787"/>
      <c r="E1001" s="787"/>
      <c r="F1001" s="787"/>
      <c r="G1001" s="787"/>
      <c r="H1001" s="787"/>
      <c r="I1001" s="787"/>
      <c r="J1001" s="787"/>
      <c r="K1001" s="787"/>
      <c r="L1001" s="787"/>
      <c r="M1001" s="787"/>
      <c r="N1001" s="787"/>
      <c r="O1001" s="933"/>
      <c r="P1001" s="934"/>
      <c r="Q1001" s="935"/>
      <c r="R1001" s="133"/>
      <c r="S1001" s="158"/>
      <c r="V1001" s="83" t="s">
        <v>2661</v>
      </c>
      <c r="W1001" s="281" t="str">
        <f>$P$1642&amp;""</f>
        <v/>
      </c>
    </row>
    <row r="1002" spans="2:23" ht="12" customHeight="1" outlineLevel="1">
      <c r="B1002" s="168"/>
      <c r="C1002" s="787" t="s">
        <v>495</v>
      </c>
      <c r="D1002" s="787"/>
      <c r="E1002" s="787"/>
      <c r="F1002" s="787"/>
      <c r="G1002" s="787"/>
      <c r="H1002" s="787"/>
      <c r="I1002" s="787"/>
      <c r="J1002" s="787"/>
      <c r="K1002" s="787"/>
      <c r="L1002" s="787"/>
      <c r="M1002" s="787"/>
      <c r="N1002" s="787"/>
      <c r="O1002" s="933"/>
      <c r="P1002" s="934"/>
      <c r="Q1002" s="935"/>
      <c r="R1002" s="133"/>
      <c r="S1002" s="158"/>
      <c r="V1002" s="83" t="s">
        <v>2662</v>
      </c>
      <c r="W1002" s="281" t="str">
        <f>$P$1643&amp;""</f>
        <v/>
      </c>
    </row>
    <row r="1003" spans="2:23" ht="12" customHeight="1" outlineLevel="1">
      <c r="B1003" s="168"/>
      <c r="C1003" s="787" t="s">
        <v>496</v>
      </c>
      <c r="D1003" s="787"/>
      <c r="E1003" s="787"/>
      <c r="F1003" s="787"/>
      <c r="G1003" s="787"/>
      <c r="H1003" s="787"/>
      <c r="I1003" s="787"/>
      <c r="J1003" s="787"/>
      <c r="K1003" s="787"/>
      <c r="L1003" s="787"/>
      <c r="M1003" s="787"/>
      <c r="N1003" s="787"/>
      <c r="O1003" s="933"/>
      <c r="P1003" s="934"/>
      <c r="Q1003" s="935"/>
      <c r="R1003" s="133"/>
      <c r="S1003" s="158"/>
      <c r="V1003" s="83" t="s">
        <v>2663</v>
      </c>
      <c r="W1003" s="281" t="str">
        <f>$P$1644&amp;""</f>
        <v/>
      </c>
    </row>
    <row r="1004" spans="2:23" ht="12" customHeight="1" outlineLevel="1">
      <c r="B1004" s="168"/>
      <c r="C1004" s="787" t="s">
        <v>497</v>
      </c>
      <c r="D1004" s="787"/>
      <c r="E1004" s="787"/>
      <c r="F1004" s="787"/>
      <c r="G1004" s="787"/>
      <c r="H1004" s="787"/>
      <c r="I1004" s="787"/>
      <c r="J1004" s="787"/>
      <c r="K1004" s="787"/>
      <c r="L1004" s="787"/>
      <c r="M1004" s="787"/>
      <c r="N1004" s="787"/>
      <c r="O1004" s="933"/>
      <c r="P1004" s="934"/>
      <c r="Q1004" s="935"/>
      <c r="R1004" s="133"/>
      <c r="S1004" s="158"/>
      <c r="V1004" s="83" t="s">
        <v>2664</v>
      </c>
      <c r="W1004" s="281" t="str">
        <f>$P$1645&amp;""</f>
        <v/>
      </c>
    </row>
    <row r="1005" spans="2:23" ht="12" customHeight="1" outlineLevel="1">
      <c r="B1005" s="168"/>
      <c r="C1005" s="770" t="s">
        <v>498</v>
      </c>
      <c r="D1005" s="770"/>
      <c r="E1005" s="770"/>
      <c r="F1005" s="770"/>
      <c r="G1005" s="770"/>
      <c r="H1005" s="770"/>
      <c r="I1005" s="770"/>
      <c r="J1005" s="770"/>
      <c r="K1005" s="770"/>
      <c r="L1005" s="770"/>
      <c r="M1005" s="770"/>
      <c r="N1005" s="770"/>
      <c r="O1005" s="770"/>
      <c r="P1005" s="770"/>
      <c r="Q1005" s="770"/>
      <c r="R1005" s="770"/>
      <c r="S1005" s="158"/>
      <c r="V1005" s="83" t="s">
        <v>2665</v>
      </c>
      <c r="W1005" s="281" t="str">
        <f>$P$1646&amp;""</f>
        <v/>
      </c>
    </row>
    <row r="1006" spans="2:23" ht="19.95" customHeight="1" outlineLevel="1">
      <c r="B1006" s="168"/>
      <c r="C1006" s="936"/>
      <c r="D1006" s="937"/>
      <c r="E1006" s="937"/>
      <c r="F1006" s="937"/>
      <c r="G1006" s="937"/>
      <c r="H1006" s="937"/>
      <c r="I1006" s="937"/>
      <c r="J1006" s="937"/>
      <c r="K1006" s="937"/>
      <c r="L1006" s="937"/>
      <c r="M1006" s="937"/>
      <c r="N1006" s="937"/>
      <c r="O1006" s="937"/>
      <c r="P1006" s="937"/>
      <c r="Q1006" s="937"/>
      <c r="R1006" s="938"/>
      <c r="S1006" s="158"/>
      <c r="V1006" s="83" t="s">
        <v>2666</v>
      </c>
      <c r="W1006" s="281" t="str">
        <f>$P$1647&amp;""</f>
        <v/>
      </c>
    </row>
    <row r="1007" spans="2:23" ht="19.95" customHeight="1" outlineLevel="1">
      <c r="B1007" s="168"/>
      <c r="C1007" s="939"/>
      <c r="D1007" s="940"/>
      <c r="E1007" s="940"/>
      <c r="F1007" s="940"/>
      <c r="G1007" s="940"/>
      <c r="H1007" s="940"/>
      <c r="I1007" s="940"/>
      <c r="J1007" s="940"/>
      <c r="K1007" s="940"/>
      <c r="L1007" s="940"/>
      <c r="M1007" s="940"/>
      <c r="N1007" s="940"/>
      <c r="O1007" s="940"/>
      <c r="P1007" s="940"/>
      <c r="Q1007" s="940"/>
      <c r="R1007" s="941"/>
      <c r="S1007" s="158"/>
      <c r="V1007" s="83" t="s">
        <v>2667</v>
      </c>
      <c r="W1007" s="281" t="str">
        <f>$P$1648&amp;""</f>
        <v/>
      </c>
    </row>
    <row r="1008" spans="2:23" s="83" customFormat="1" ht="13.2">
      <c r="V1008" s="83" t="s">
        <v>2668</v>
      </c>
      <c r="W1008" s="281" t="str">
        <f>$P$1649&amp;""</f>
        <v/>
      </c>
    </row>
    <row r="1009" spans="1:23" ht="13.2">
      <c r="V1009" s="83" t="s">
        <v>2669</v>
      </c>
      <c r="W1009" s="281" t="str">
        <f>$P$1650&amp;""</f>
        <v/>
      </c>
    </row>
    <row r="1010" spans="1:23" ht="15" customHeight="1">
      <c r="A1010" s="304" t="s">
        <v>774</v>
      </c>
      <c r="B1010" s="305"/>
      <c r="C1010" s="305"/>
      <c r="D1010" s="305"/>
      <c r="E1010" s="305"/>
      <c r="F1010" s="120"/>
      <c r="G1010" s="120"/>
      <c r="H1010" s="120"/>
      <c r="I1010" s="120"/>
      <c r="J1010" s="84"/>
      <c r="K1010" s="84"/>
      <c r="L1010" s="84"/>
      <c r="M1010" s="84"/>
      <c r="N1010" s="84"/>
      <c r="O1010" s="84"/>
      <c r="P1010" s="84"/>
      <c r="Q1010" s="84"/>
      <c r="R1010" s="84"/>
      <c r="S1010" s="84"/>
      <c r="T1010" s="253"/>
      <c r="V1010" s="83" t="s">
        <v>2670</v>
      </c>
      <c r="W1010" s="281" t="str">
        <f>$P$1651&amp;""</f>
        <v/>
      </c>
    </row>
    <row r="1011" spans="1:23" ht="15" customHeight="1">
      <c r="A1011" s="306"/>
      <c r="B1011" s="307"/>
      <c r="C1011" s="307"/>
      <c r="D1011" s="307"/>
      <c r="E1011" s="307"/>
      <c r="F1011" s="101"/>
      <c r="G1011" s="101"/>
      <c r="H1011" s="101"/>
      <c r="I1011" s="101"/>
      <c r="T1011" s="254"/>
      <c r="V1011" s="83" t="s">
        <v>2671</v>
      </c>
      <c r="W1011" s="281" t="str">
        <f>$O$1663&amp;""</f>
        <v/>
      </c>
    </row>
    <row r="1012" spans="1:23" ht="15" customHeight="1">
      <c r="A1012" s="294" t="s">
        <v>3237</v>
      </c>
      <c r="B1012" s="294"/>
      <c r="C1012" s="295"/>
      <c r="D1012" s="295"/>
      <c r="E1012" s="295"/>
      <c r="F1012" s="100"/>
      <c r="G1012" s="100"/>
      <c r="H1012" s="100"/>
      <c r="I1012" s="100"/>
      <c r="J1012" s="100"/>
      <c r="T1012" s="254"/>
      <c r="V1012" s="83" t="s">
        <v>2672</v>
      </c>
      <c r="W1012" s="281" t="str">
        <f>$P$1672&amp;""</f>
        <v/>
      </c>
    </row>
    <row r="1013" spans="1:23" s="311" customFormat="1" ht="15" customHeight="1">
      <c r="A1013" s="308"/>
      <c r="B1013" s="308"/>
      <c r="C1013" s="309"/>
      <c r="D1013" s="309"/>
      <c r="E1013" s="309"/>
      <c r="F1013" s="310"/>
      <c r="G1013" s="310"/>
      <c r="H1013" s="310"/>
      <c r="I1013" s="310"/>
      <c r="T1013" s="312"/>
      <c r="V1013" s="83" t="s">
        <v>2673</v>
      </c>
      <c r="W1013" s="281" t="str">
        <f>$P$1673&amp;""</f>
        <v/>
      </c>
    </row>
    <row r="1014" spans="1:23" s="310" customFormat="1" ht="15" customHeight="1">
      <c r="A1014" s="309"/>
      <c r="B1014" s="313" t="s">
        <v>3238</v>
      </c>
      <c r="C1014" s="314"/>
      <c r="D1014" s="314"/>
      <c r="E1014" s="314"/>
      <c r="F1014" s="315"/>
      <c r="G1014" s="315"/>
      <c r="H1014" s="315"/>
      <c r="I1014" s="315"/>
      <c r="J1014" s="315"/>
      <c r="K1014" s="315"/>
      <c r="L1014" s="315"/>
      <c r="M1014" s="315"/>
      <c r="N1014" s="315"/>
      <c r="O1014" s="315"/>
      <c r="P1014" s="315"/>
      <c r="Q1014" s="315"/>
      <c r="R1014" s="315"/>
      <c r="S1014" s="161" t="s">
        <v>986</v>
      </c>
      <c r="T1014" s="316"/>
      <c r="V1014" s="83" t="s">
        <v>2674</v>
      </c>
      <c r="W1014" s="281" t="str">
        <f>$P$1674&amp;""</f>
        <v/>
      </c>
    </row>
    <row r="1015" spans="1:23" s="310" customFormat="1" ht="15" customHeight="1">
      <c r="A1015" s="317"/>
      <c r="B1015" s="318"/>
      <c r="C1015" s="314"/>
      <c r="D1015" s="314"/>
      <c r="E1015" s="314"/>
      <c r="F1015" s="315"/>
      <c r="G1015" s="315"/>
      <c r="H1015" s="315"/>
      <c r="I1015" s="315"/>
      <c r="J1015" s="315"/>
      <c r="K1015" s="315"/>
      <c r="L1015" s="315"/>
      <c r="M1015" s="315"/>
      <c r="N1015" s="315"/>
      <c r="O1015" s="315"/>
      <c r="P1015" s="315"/>
      <c r="Q1015" s="315"/>
      <c r="R1015" s="315"/>
      <c r="S1015" s="315"/>
      <c r="T1015" s="316"/>
      <c r="V1015" s="83" t="s">
        <v>2675</v>
      </c>
      <c r="W1015" s="281" t="str">
        <f>$P$1675&amp;""</f>
        <v/>
      </c>
    </row>
    <row r="1016" spans="1:23" s="310" customFormat="1" ht="15" customHeight="1">
      <c r="A1016" s="309"/>
      <c r="B1016" s="314" t="s">
        <v>3239</v>
      </c>
      <c r="C1016" s="314"/>
      <c r="D1016" s="314"/>
      <c r="E1016" s="314"/>
      <c r="F1016" s="315"/>
      <c r="G1016" s="315"/>
      <c r="H1016" s="315"/>
      <c r="I1016" s="315"/>
      <c r="J1016" s="315"/>
      <c r="K1016" s="315"/>
      <c r="L1016" s="315"/>
      <c r="M1016" s="315"/>
      <c r="N1016" s="315"/>
      <c r="O1016" s="315"/>
      <c r="P1016" s="315"/>
      <c r="Q1016" s="315"/>
      <c r="R1016" s="315"/>
      <c r="S1016" s="315"/>
      <c r="T1016" s="316"/>
      <c r="V1016" s="83" t="s">
        <v>2676</v>
      </c>
      <c r="W1016" s="281" t="str">
        <f>$P$1676&amp;""</f>
        <v/>
      </c>
    </row>
    <row r="1017" spans="1:23" s="310" customFormat="1" ht="21" customHeight="1">
      <c r="B1017" s="315"/>
      <c r="C1017" s="913" t="s">
        <v>987</v>
      </c>
      <c r="D1017" s="913"/>
      <c r="E1017" s="913"/>
      <c r="F1017" s="913"/>
      <c r="G1017" s="913"/>
      <c r="H1017" s="913"/>
      <c r="I1017" s="913"/>
      <c r="J1017" s="913"/>
      <c r="K1017" s="913"/>
      <c r="L1017" s="913"/>
      <c r="M1017" s="913"/>
      <c r="N1017" s="913"/>
      <c r="O1017" s="913"/>
      <c r="P1017" s="913"/>
      <c r="Q1017" s="913"/>
      <c r="R1017" s="913"/>
      <c r="S1017" s="319"/>
      <c r="T1017" s="320"/>
      <c r="V1017" s="83" t="s">
        <v>2677</v>
      </c>
      <c r="W1017" s="281" t="str">
        <f>$P$1677&amp;""</f>
        <v/>
      </c>
    </row>
    <row r="1018" spans="1:23" s="310" customFormat="1" ht="21" customHeight="1">
      <c r="B1018" s="315"/>
      <c r="C1018" s="913"/>
      <c r="D1018" s="913"/>
      <c r="E1018" s="913"/>
      <c r="F1018" s="913"/>
      <c r="G1018" s="913"/>
      <c r="H1018" s="913"/>
      <c r="I1018" s="913"/>
      <c r="J1018" s="913"/>
      <c r="K1018" s="913"/>
      <c r="L1018" s="913"/>
      <c r="M1018" s="913"/>
      <c r="N1018" s="913"/>
      <c r="O1018" s="913"/>
      <c r="P1018" s="913"/>
      <c r="Q1018" s="913"/>
      <c r="R1018" s="913"/>
      <c r="S1018" s="319"/>
      <c r="T1018" s="320"/>
      <c r="V1018" s="83" t="s">
        <v>2678</v>
      </c>
      <c r="W1018" s="281" t="str">
        <f>$P$1678&amp;""</f>
        <v/>
      </c>
    </row>
    <row r="1019" spans="1:23" ht="15" customHeight="1">
      <c r="B1019" s="129"/>
      <c r="C1019" s="914" t="s">
        <v>988</v>
      </c>
      <c r="D1019" s="915"/>
      <c r="E1019" s="918" t="s">
        <v>989</v>
      </c>
      <c r="F1019" s="919"/>
      <c r="G1019" s="922" t="s">
        <v>990</v>
      </c>
      <c r="H1019" s="923"/>
      <c r="I1019" s="926" t="s">
        <v>991</v>
      </c>
      <c r="J1019" s="927"/>
      <c r="K1019" s="927"/>
      <c r="L1019" s="927"/>
      <c r="M1019" s="927"/>
      <c r="N1019" s="928"/>
      <c r="O1019" s="129"/>
      <c r="P1019" s="129"/>
      <c r="Q1019" s="129"/>
      <c r="R1019" s="129"/>
      <c r="S1019" s="129"/>
      <c r="T1019" s="254"/>
      <c r="V1019" s="83" t="s">
        <v>2679</v>
      </c>
      <c r="W1019" s="281" t="str">
        <f>$P$1679&amp;""</f>
        <v/>
      </c>
    </row>
    <row r="1020" spans="1:23" ht="30" customHeight="1" thickBot="1">
      <c r="B1020" s="129"/>
      <c r="C1020" s="916"/>
      <c r="D1020" s="917"/>
      <c r="E1020" s="920"/>
      <c r="F1020" s="921"/>
      <c r="G1020" s="924"/>
      <c r="H1020" s="925"/>
      <c r="I1020" s="929" t="s">
        <v>992</v>
      </c>
      <c r="J1020" s="930"/>
      <c r="K1020" s="929" t="s">
        <v>993</v>
      </c>
      <c r="L1020" s="930"/>
      <c r="M1020" s="931" t="s">
        <v>994</v>
      </c>
      <c r="N1020" s="932"/>
      <c r="O1020" s="129"/>
      <c r="P1020" s="129"/>
      <c r="Q1020" s="129"/>
      <c r="R1020" s="129"/>
      <c r="S1020" s="129"/>
      <c r="T1020" s="254"/>
      <c r="V1020" s="83" t="s">
        <v>2680</v>
      </c>
      <c r="W1020" s="281" t="str">
        <f>$P$1680&amp;""</f>
        <v/>
      </c>
    </row>
    <row r="1021" spans="1:23" ht="13.2">
      <c r="B1021" s="129"/>
      <c r="C1021" s="914" t="s">
        <v>995</v>
      </c>
      <c r="D1021" s="960"/>
      <c r="E1021" s="64"/>
      <c r="F1021" s="323" t="s">
        <v>996</v>
      </c>
      <c r="G1021" s="64"/>
      <c r="H1021" s="324" t="s">
        <v>996</v>
      </c>
      <c r="I1021" s="65"/>
      <c r="J1021" s="324" t="s">
        <v>997</v>
      </c>
      <c r="K1021" s="65"/>
      <c r="L1021" s="324" t="s">
        <v>997</v>
      </c>
      <c r="M1021" s="65"/>
      <c r="N1021" s="325" t="s">
        <v>997</v>
      </c>
      <c r="O1021" s="129"/>
      <c r="P1021" s="129"/>
      <c r="Q1021" s="129"/>
      <c r="R1021" s="129"/>
      <c r="S1021" s="129"/>
      <c r="T1021" s="254"/>
      <c r="V1021" s="83" t="s">
        <v>2681</v>
      </c>
      <c r="W1021" s="281" t="str">
        <f>$P$1681&amp;""</f>
        <v/>
      </c>
    </row>
    <row r="1022" spans="1:23" ht="13.2">
      <c r="B1022" s="129"/>
      <c r="C1022" s="914" t="s">
        <v>998</v>
      </c>
      <c r="D1022" s="960"/>
      <c r="E1022" s="66"/>
      <c r="F1022" s="326" t="s">
        <v>996</v>
      </c>
      <c r="G1022" s="66"/>
      <c r="H1022" s="321" t="s">
        <v>996</v>
      </c>
      <c r="I1022" s="67"/>
      <c r="J1022" s="327" t="s">
        <v>997</v>
      </c>
      <c r="K1022" s="68"/>
      <c r="L1022" s="321" t="s">
        <v>997</v>
      </c>
      <c r="M1022" s="67"/>
      <c r="N1022" s="328" t="s">
        <v>997</v>
      </c>
      <c r="O1022" s="129"/>
      <c r="P1022" s="129"/>
      <c r="Q1022" s="129"/>
      <c r="R1022" s="129"/>
      <c r="S1022" s="129"/>
      <c r="T1022" s="254"/>
      <c r="V1022" s="83" t="s">
        <v>2682</v>
      </c>
      <c r="W1022" s="281" t="str">
        <f>$C$1683&amp;""</f>
        <v/>
      </c>
    </row>
    <row r="1023" spans="1:23" ht="13.2">
      <c r="B1023" s="129"/>
      <c r="C1023" s="914" t="s">
        <v>999</v>
      </c>
      <c r="D1023" s="960"/>
      <c r="E1023" s="66"/>
      <c r="F1023" s="326" t="s">
        <v>996</v>
      </c>
      <c r="G1023" s="66"/>
      <c r="H1023" s="321" t="s">
        <v>996</v>
      </c>
      <c r="I1023" s="67"/>
      <c r="J1023" s="321" t="s">
        <v>997</v>
      </c>
      <c r="K1023" s="67"/>
      <c r="L1023" s="321" t="s">
        <v>997</v>
      </c>
      <c r="M1023" s="67"/>
      <c r="N1023" s="328" t="s">
        <v>997</v>
      </c>
      <c r="O1023" s="129"/>
      <c r="P1023" s="129"/>
      <c r="Q1023" s="129"/>
      <c r="R1023" s="129"/>
      <c r="S1023" s="129"/>
      <c r="T1023" s="254"/>
      <c r="V1023" s="83" t="s">
        <v>2683</v>
      </c>
      <c r="W1023" s="281" t="str">
        <f>$O$1693&amp;""</f>
        <v/>
      </c>
    </row>
    <row r="1024" spans="1:23" ht="13.2">
      <c r="B1024" s="129"/>
      <c r="C1024" s="914" t="s">
        <v>1000</v>
      </c>
      <c r="D1024" s="960"/>
      <c r="E1024" s="66"/>
      <c r="F1024" s="326" t="s">
        <v>996</v>
      </c>
      <c r="G1024" s="66"/>
      <c r="H1024" s="321" t="s">
        <v>996</v>
      </c>
      <c r="I1024" s="67"/>
      <c r="J1024" s="321" t="s">
        <v>997</v>
      </c>
      <c r="K1024" s="67"/>
      <c r="L1024" s="321" t="s">
        <v>997</v>
      </c>
      <c r="M1024" s="67"/>
      <c r="N1024" s="328" t="s">
        <v>997</v>
      </c>
      <c r="O1024" s="129"/>
      <c r="P1024" s="129"/>
      <c r="Q1024" s="129"/>
      <c r="R1024" s="129"/>
      <c r="S1024" s="129"/>
      <c r="T1024" s="254"/>
      <c r="V1024" s="83" t="s">
        <v>2684</v>
      </c>
      <c r="W1024" s="281" t="str">
        <f>$O$1694&amp;""</f>
        <v/>
      </c>
    </row>
    <row r="1025" spans="1:23" ht="13.2">
      <c r="B1025" s="129"/>
      <c r="C1025" s="914" t="s">
        <v>1001</v>
      </c>
      <c r="D1025" s="960"/>
      <c r="E1025" s="66"/>
      <c r="F1025" s="326" t="s">
        <v>996</v>
      </c>
      <c r="G1025" s="66"/>
      <c r="H1025" s="321" t="s">
        <v>996</v>
      </c>
      <c r="I1025" s="67"/>
      <c r="J1025" s="321" t="s">
        <v>997</v>
      </c>
      <c r="K1025" s="67"/>
      <c r="L1025" s="321" t="s">
        <v>997</v>
      </c>
      <c r="M1025" s="67"/>
      <c r="N1025" s="328" t="s">
        <v>997</v>
      </c>
      <c r="O1025" s="129"/>
      <c r="P1025" s="129"/>
      <c r="Q1025" s="129"/>
      <c r="R1025" s="129"/>
      <c r="S1025" s="129"/>
      <c r="T1025" s="254"/>
      <c r="V1025" s="83" t="s">
        <v>2685</v>
      </c>
      <c r="W1025" s="281" t="str">
        <f>$O$1695&amp;""</f>
        <v/>
      </c>
    </row>
    <row r="1026" spans="1:23" ht="13.2">
      <c r="B1026" s="129"/>
      <c r="C1026" s="914" t="s">
        <v>1002</v>
      </c>
      <c r="D1026" s="960"/>
      <c r="E1026" s="66"/>
      <c r="F1026" s="326" t="s">
        <v>996</v>
      </c>
      <c r="G1026" s="66"/>
      <c r="H1026" s="327" t="s">
        <v>996</v>
      </c>
      <c r="I1026" s="68"/>
      <c r="J1026" s="321" t="s">
        <v>997</v>
      </c>
      <c r="K1026" s="67"/>
      <c r="L1026" s="321" t="s">
        <v>997</v>
      </c>
      <c r="M1026" s="67"/>
      <c r="N1026" s="328" t="s">
        <v>997</v>
      </c>
      <c r="O1026" s="129"/>
      <c r="P1026" s="129"/>
      <c r="Q1026" s="129"/>
      <c r="R1026" s="129"/>
      <c r="S1026" s="129"/>
      <c r="T1026" s="254"/>
      <c r="V1026" s="83" t="s">
        <v>2686</v>
      </c>
      <c r="W1026" s="281" t="str">
        <f>$O$1696&amp;""</f>
        <v/>
      </c>
    </row>
    <row r="1027" spans="1:23" ht="13.2">
      <c r="B1027" s="129"/>
      <c r="C1027" s="914" t="s">
        <v>1003</v>
      </c>
      <c r="D1027" s="960"/>
      <c r="E1027" s="66"/>
      <c r="F1027" s="329" t="s">
        <v>996</v>
      </c>
      <c r="G1027" s="66"/>
      <c r="H1027" s="330" t="s">
        <v>996</v>
      </c>
      <c r="I1027" s="67"/>
      <c r="J1027" s="321" t="s">
        <v>997</v>
      </c>
      <c r="K1027" s="67"/>
      <c r="L1027" s="321" t="s">
        <v>997</v>
      </c>
      <c r="M1027" s="67"/>
      <c r="N1027" s="328" t="s">
        <v>997</v>
      </c>
      <c r="O1027" s="129"/>
      <c r="P1027" s="129"/>
      <c r="Q1027" s="129"/>
      <c r="R1027" s="129"/>
      <c r="S1027" s="129"/>
      <c r="T1027" s="254"/>
      <c r="V1027" s="83" t="s">
        <v>2687</v>
      </c>
      <c r="W1027" s="281" t="str">
        <f>$O$1697&amp;""</f>
        <v/>
      </c>
    </row>
    <row r="1028" spans="1:23" ht="13.2">
      <c r="B1028" s="129"/>
      <c r="C1028" s="914" t="s">
        <v>1004</v>
      </c>
      <c r="D1028" s="960"/>
      <c r="E1028" s="66"/>
      <c r="F1028" s="329" t="s">
        <v>996</v>
      </c>
      <c r="G1028" s="66"/>
      <c r="H1028" s="327" t="s">
        <v>996</v>
      </c>
      <c r="I1028" s="68"/>
      <c r="J1028" s="321" t="s">
        <v>997</v>
      </c>
      <c r="K1028" s="67"/>
      <c r="L1028" s="321" t="s">
        <v>997</v>
      </c>
      <c r="M1028" s="67"/>
      <c r="N1028" s="328" t="s">
        <v>997</v>
      </c>
      <c r="O1028" s="129"/>
      <c r="P1028" s="129"/>
      <c r="Q1028" s="129"/>
      <c r="R1028" s="129"/>
      <c r="S1028" s="129"/>
      <c r="T1028" s="254"/>
      <c r="V1028" s="83" t="s">
        <v>2688</v>
      </c>
      <c r="W1028" s="281" t="str">
        <f>$O$1698&amp;""</f>
        <v/>
      </c>
    </row>
    <row r="1029" spans="1:23" ht="13.8" thickBot="1">
      <c r="B1029" s="129"/>
      <c r="C1029" s="914" t="s">
        <v>1005</v>
      </c>
      <c r="D1029" s="960"/>
      <c r="E1029" s="69"/>
      <c r="F1029" s="331" t="s">
        <v>996</v>
      </c>
      <c r="G1029" s="69"/>
      <c r="H1029" s="332" t="s">
        <v>996</v>
      </c>
      <c r="I1029" s="70"/>
      <c r="J1029" s="333" t="s">
        <v>997</v>
      </c>
      <c r="K1029" s="71"/>
      <c r="L1029" s="333" t="s">
        <v>997</v>
      </c>
      <c r="M1029" s="71"/>
      <c r="N1029" s="322" t="s">
        <v>997</v>
      </c>
      <c r="O1029" s="129"/>
      <c r="P1029" s="129"/>
      <c r="Q1029" s="129"/>
      <c r="R1029" s="129"/>
      <c r="S1029" s="129"/>
      <c r="T1029" s="254"/>
      <c r="V1029" s="83" t="s">
        <v>2689</v>
      </c>
      <c r="W1029" s="281" t="str">
        <f>$Q$1693&amp;""</f>
        <v/>
      </c>
    </row>
    <row r="1030" spans="1:23" ht="14.4" thickTop="1" thickBot="1">
      <c r="B1030" s="129"/>
      <c r="C1030" s="967" t="s">
        <v>1006</v>
      </c>
      <c r="D1030" s="968"/>
      <c r="E1030" s="72"/>
      <c r="F1030" s="334" t="s">
        <v>1007</v>
      </c>
      <c r="G1030" s="73"/>
      <c r="H1030" s="335" t="s">
        <v>1007</v>
      </c>
      <c r="I1030" s="74"/>
      <c r="J1030" s="335" t="s">
        <v>997</v>
      </c>
      <c r="K1030" s="74"/>
      <c r="L1030" s="336" t="s">
        <v>997</v>
      </c>
      <c r="M1030" s="75"/>
      <c r="N1030" s="337" t="s">
        <v>997</v>
      </c>
      <c r="O1030" s="129"/>
      <c r="P1030" s="129"/>
      <c r="Q1030" s="129"/>
      <c r="R1030" s="129"/>
      <c r="S1030" s="129"/>
      <c r="T1030" s="254"/>
      <c r="V1030" s="83" t="s">
        <v>2690</v>
      </c>
      <c r="W1030" s="281" t="str">
        <f>$Q$1694&amp;""</f>
        <v/>
      </c>
    </row>
    <row r="1031" spans="1:23" ht="15" customHeight="1">
      <c r="B1031" s="129"/>
      <c r="C1031" s="240" t="s">
        <v>67</v>
      </c>
      <c r="D1031" s="338" t="s">
        <v>1008</v>
      </c>
      <c r="E1031" s="339"/>
      <c r="F1031" s="339"/>
      <c r="G1031" s="339"/>
      <c r="H1031" s="339"/>
      <c r="I1031" s="339"/>
      <c r="J1031" s="339"/>
      <c r="K1031" s="339"/>
      <c r="L1031" s="339"/>
      <c r="M1031" s="339"/>
      <c r="N1031" s="339"/>
      <c r="O1031" s="129"/>
      <c r="P1031" s="129"/>
      <c r="Q1031" s="129"/>
      <c r="R1031" s="129"/>
      <c r="S1031" s="129"/>
      <c r="T1031" s="254"/>
      <c r="V1031" s="83" t="s">
        <v>2691</v>
      </c>
      <c r="W1031" s="281" t="str">
        <f>$Q$1695&amp;""</f>
        <v/>
      </c>
    </row>
    <row r="1032" spans="1:23" ht="15" customHeight="1">
      <c r="B1032" s="129"/>
      <c r="C1032" s="129"/>
      <c r="D1032" s="129"/>
      <c r="E1032" s="129"/>
      <c r="F1032" s="129"/>
      <c r="G1032" s="129"/>
      <c r="H1032" s="129"/>
      <c r="I1032" s="129"/>
      <c r="J1032" s="129"/>
      <c r="K1032" s="129"/>
      <c r="L1032" s="129"/>
      <c r="M1032" s="129"/>
      <c r="N1032" s="129"/>
      <c r="O1032" s="129"/>
      <c r="P1032" s="129"/>
      <c r="Q1032" s="129"/>
      <c r="R1032" s="129"/>
      <c r="S1032" s="129"/>
      <c r="T1032" s="254"/>
      <c r="V1032" s="83" t="s">
        <v>2692</v>
      </c>
      <c r="W1032" s="281" t="str">
        <f>$Q$1696&amp;""</f>
        <v/>
      </c>
    </row>
    <row r="1033" spans="1:23" ht="15" customHeight="1">
      <c r="B1033" s="129"/>
      <c r="C1033" s="129"/>
      <c r="D1033" s="129"/>
      <c r="E1033" s="129"/>
      <c r="F1033" s="129"/>
      <c r="G1033" s="129"/>
      <c r="H1033" s="129"/>
      <c r="I1033" s="129"/>
      <c r="J1033" s="129"/>
      <c r="K1033" s="129"/>
      <c r="L1033" s="129"/>
      <c r="M1033" s="129"/>
      <c r="N1033" s="129"/>
      <c r="O1033" s="129"/>
      <c r="P1033" s="129"/>
      <c r="Q1033" s="129"/>
      <c r="R1033" s="129"/>
      <c r="S1033" s="129"/>
      <c r="T1033" s="254"/>
      <c r="V1033" s="83" t="s">
        <v>2693</v>
      </c>
      <c r="W1033" s="281" t="str">
        <f>$Q$1697&amp;""</f>
        <v/>
      </c>
    </row>
    <row r="1034" spans="1:23" ht="15" customHeight="1">
      <c r="A1034" s="293"/>
      <c r="B1034" s="340" t="s">
        <v>3240</v>
      </c>
      <c r="C1034" s="314"/>
      <c r="D1034" s="314"/>
      <c r="E1034" s="314"/>
      <c r="F1034" s="314"/>
      <c r="G1034" s="314"/>
      <c r="H1034" s="314"/>
      <c r="I1034" s="314"/>
      <c r="J1034" s="314"/>
      <c r="K1034" s="314"/>
      <c r="L1034" s="314"/>
      <c r="M1034" s="314"/>
      <c r="N1034" s="314"/>
      <c r="O1034" s="314"/>
      <c r="P1034" s="314"/>
      <c r="Q1034" s="314"/>
      <c r="R1034" s="314"/>
      <c r="S1034" s="161" t="s">
        <v>986</v>
      </c>
      <c r="T1034" s="254"/>
      <c r="V1034" s="83" t="s">
        <v>2694</v>
      </c>
      <c r="W1034" s="281" t="str">
        <f>$Q$1698&amp;""</f>
        <v/>
      </c>
    </row>
    <row r="1035" spans="1:23" ht="15" customHeight="1">
      <c r="A1035" s="317"/>
      <c r="B1035" s="318"/>
      <c r="C1035" s="314"/>
      <c r="D1035" s="314"/>
      <c r="E1035" s="314"/>
      <c r="F1035" s="314"/>
      <c r="G1035" s="314"/>
      <c r="H1035" s="314"/>
      <c r="I1035" s="314"/>
      <c r="J1035" s="314"/>
      <c r="K1035" s="314"/>
      <c r="L1035" s="314"/>
      <c r="M1035" s="314"/>
      <c r="N1035" s="314"/>
      <c r="O1035" s="314"/>
      <c r="P1035" s="314"/>
      <c r="Q1035" s="314"/>
      <c r="R1035" s="314"/>
      <c r="S1035" s="315"/>
      <c r="T1035" s="316"/>
      <c r="V1035" s="83" t="s">
        <v>2695</v>
      </c>
      <c r="W1035" s="281" t="str">
        <f>$P$1706&amp;""</f>
        <v/>
      </c>
    </row>
    <row r="1036" spans="1:23" ht="15" customHeight="1">
      <c r="A1036" s="317"/>
      <c r="B1036" s="314" t="s">
        <v>3241</v>
      </c>
      <c r="C1036" s="314"/>
      <c r="D1036" s="314"/>
      <c r="E1036" s="314"/>
      <c r="F1036" s="314"/>
      <c r="G1036" s="314"/>
      <c r="H1036" s="314"/>
      <c r="I1036" s="314"/>
      <c r="J1036" s="314"/>
      <c r="K1036" s="314"/>
      <c r="L1036" s="314"/>
      <c r="M1036" s="314"/>
      <c r="N1036" s="314"/>
      <c r="O1036" s="314"/>
      <c r="P1036" s="314"/>
      <c r="Q1036" s="314"/>
      <c r="R1036" s="314"/>
      <c r="S1036" s="315"/>
      <c r="T1036" s="316"/>
      <c r="V1036" s="83" t="s">
        <v>2696</v>
      </c>
      <c r="W1036" s="281" t="str">
        <f>$P$1707&amp;""</f>
        <v/>
      </c>
    </row>
    <row r="1037" spans="1:23" ht="13.5" customHeight="1">
      <c r="A1037" s="309"/>
      <c r="B1037" s="341"/>
      <c r="C1037" s="314" t="s">
        <v>3242</v>
      </c>
      <c r="D1037" s="314"/>
      <c r="E1037" s="314"/>
      <c r="F1037" s="314"/>
      <c r="G1037" s="314"/>
      <c r="H1037" s="314"/>
      <c r="I1037" s="314"/>
      <c r="J1037" s="314"/>
      <c r="K1037" s="314"/>
      <c r="L1037" s="314"/>
      <c r="M1037" s="314"/>
      <c r="N1037" s="314"/>
      <c r="O1037" s="314"/>
      <c r="P1037" s="189"/>
      <c r="Q1037" s="189"/>
      <c r="R1037" s="189"/>
      <c r="S1037" s="129"/>
      <c r="T1037" s="254"/>
      <c r="V1037" s="83" t="s">
        <v>2697</v>
      </c>
      <c r="W1037" s="281" t="str">
        <f>$P$1708&amp;""</f>
        <v/>
      </c>
    </row>
    <row r="1038" spans="1:23" ht="18.600000000000001" customHeight="1">
      <c r="A1038" s="309"/>
      <c r="B1038" s="189"/>
      <c r="C1038" s="969" t="s">
        <v>1009</v>
      </c>
      <c r="D1038" s="970"/>
      <c r="E1038" s="970"/>
      <c r="F1038" s="970"/>
      <c r="G1038" s="970"/>
      <c r="H1038" s="970"/>
      <c r="I1038" s="970"/>
      <c r="J1038" s="970"/>
      <c r="K1038" s="970"/>
      <c r="L1038" s="970"/>
      <c r="M1038" s="970"/>
      <c r="N1038" s="971"/>
      <c r="O1038" s="972" t="s">
        <v>59</v>
      </c>
      <c r="P1038" s="973"/>
      <c r="Q1038" s="974"/>
      <c r="R1038" s="189"/>
      <c r="S1038" s="129"/>
      <c r="T1038" s="254"/>
      <c r="V1038" s="83" t="s">
        <v>2698</v>
      </c>
      <c r="W1038" s="281" t="str">
        <f>$P$1709&amp;""</f>
        <v/>
      </c>
    </row>
    <row r="1039" spans="1:23" ht="13.2">
      <c r="A1039" s="293"/>
      <c r="B1039" s="189"/>
      <c r="C1039" s="961" t="s">
        <v>1010</v>
      </c>
      <c r="D1039" s="962"/>
      <c r="E1039" s="962"/>
      <c r="F1039" s="962"/>
      <c r="G1039" s="962"/>
      <c r="H1039" s="962"/>
      <c r="I1039" s="962"/>
      <c r="J1039" s="962"/>
      <c r="K1039" s="962"/>
      <c r="L1039" s="962"/>
      <c r="M1039" s="962"/>
      <c r="N1039" s="963"/>
      <c r="O1039" s="964"/>
      <c r="P1039" s="965"/>
      <c r="Q1039" s="342" t="s">
        <v>192</v>
      </c>
      <c r="R1039" s="189"/>
      <c r="S1039" s="134" t="str">
        <f>IF(エラー処理一覧!E16=1,エラー処理一覧!D16,"")</f>
        <v/>
      </c>
      <c r="T1039" s="254"/>
      <c r="V1039" s="83" t="s">
        <v>2699</v>
      </c>
      <c r="W1039" s="281" t="str">
        <f>$P$1710&amp;""</f>
        <v/>
      </c>
    </row>
    <row r="1040" spans="1:23" ht="15" customHeight="1">
      <c r="A1040" s="293"/>
      <c r="B1040" s="189"/>
      <c r="C1040" s="343"/>
      <c r="D1040" s="343"/>
      <c r="E1040" s="343"/>
      <c r="F1040" s="343"/>
      <c r="G1040" s="343"/>
      <c r="H1040" s="343"/>
      <c r="I1040" s="343"/>
      <c r="J1040" s="343"/>
      <c r="K1040" s="343"/>
      <c r="L1040" s="343"/>
      <c r="M1040" s="343"/>
      <c r="N1040" s="343"/>
      <c r="O1040" s="344"/>
      <c r="P1040" s="344"/>
      <c r="Q1040" s="345"/>
      <c r="R1040" s="189"/>
      <c r="S1040" s="129"/>
      <c r="T1040" s="254"/>
      <c r="V1040" s="83" t="s">
        <v>2700</v>
      </c>
      <c r="W1040" s="281" t="str">
        <f>$P$1711&amp;""</f>
        <v/>
      </c>
    </row>
    <row r="1041" spans="1:23" ht="15" customHeight="1">
      <c r="A1041" s="293"/>
      <c r="B1041" s="341"/>
      <c r="C1041" s="966" t="s">
        <v>1011</v>
      </c>
      <c r="D1041" s="966"/>
      <c r="E1041" s="966"/>
      <c r="F1041" s="966"/>
      <c r="G1041" s="966"/>
      <c r="H1041" s="966"/>
      <c r="I1041" s="966"/>
      <c r="J1041" s="966"/>
      <c r="K1041" s="966"/>
      <c r="L1041" s="966"/>
      <c r="M1041" s="966"/>
      <c r="N1041" s="966"/>
      <c r="O1041" s="966"/>
      <c r="P1041" s="966"/>
      <c r="Q1041" s="966"/>
      <c r="R1041" s="966"/>
      <c r="S1041" s="315"/>
      <c r="T1041" s="254"/>
      <c r="V1041" s="83" t="s">
        <v>2701</v>
      </c>
      <c r="W1041" s="281" t="str">
        <f>$P$1712&amp;""</f>
        <v/>
      </c>
    </row>
    <row r="1042" spans="1:23" ht="15" customHeight="1">
      <c r="A1042" s="317"/>
      <c r="B1042" s="318"/>
      <c r="C1042" s="942" t="s">
        <v>1012</v>
      </c>
      <c r="D1042" s="943"/>
      <c r="E1042" s="943"/>
      <c r="F1042" s="943"/>
      <c r="G1042" s="943"/>
      <c r="H1042" s="943"/>
      <c r="I1042" s="943"/>
      <c r="J1042" s="943"/>
      <c r="K1042" s="943"/>
      <c r="L1042" s="943"/>
      <c r="M1042" s="943"/>
      <c r="N1042" s="944"/>
      <c r="O1042" s="948" t="s">
        <v>1013</v>
      </c>
      <c r="P1042" s="949"/>
      <c r="Q1042" s="950"/>
      <c r="R1042" s="314"/>
      <c r="S1042" s="315"/>
      <c r="T1042" s="316"/>
      <c r="V1042" s="83" t="s">
        <v>2702</v>
      </c>
      <c r="W1042" s="281" t="str">
        <f>$P$1713&amp;""</f>
        <v/>
      </c>
    </row>
    <row r="1043" spans="1:23" ht="15" customHeight="1">
      <c r="A1043" s="317"/>
      <c r="B1043" s="318"/>
      <c r="C1043" s="945"/>
      <c r="D1043" s="946"/>
      <c r="E1043" s="946"/>
      <c r="F1043" s="946"/>
      <c r="G1043" s="946"/>
      <c r="H1043" s="946"/>
      <c r="I1043" s="946"/>
      <c r="J1043" s="946"/>
      <c r="K1043" s="946"/>
      <c r="L1043" s="946"/>
      <c r="M1043" s="946"/>
      <c r="N1043" s="947"/>
      <c r="O1043" s="951"/>
      <c r="P1043" s="952"/>
      <c r="Q1043" s="953"/>
      <c r="R1043" s="314"/>
      <c r="S1043" s="315"/>
      <c r="T1043" s="316"/>
      <c r="V1043" s="83" t="s">
        <v>2703</v>
      </c>
      <c r="W1043" s="281" t="str">
        <f>$P$1714&amp;""</f>
        <v/>
      </c>
    </row>
    <row r="1044" spans="1:23" ht="12" customHeight="1">
      <c r="A1044" s="317"/>
      <c r="B1044" s="318"/>
      <c r="C1044" s="954" t="s">
        <v>1014</v>
      </c>
      <c r="D1044" s="955"/>
      <c r="E1044" s="955"/>
      <c r="F1044" s="955"/>
      <c r="G1044" s="955"/>
      <c r="H1044" s="955"/>
      <c r="I1044" s="955"/>
      <c r="J1044" s="955"/>
      <c r="K1044" s="955"/>
      <c r="L1044" s="955"/>
      <c r="M1044" s="955"/>
      <c r="N1044" s="956"/>
      <c r="O1044" s="957"/>
      <c r="P1044" s="958"/>
      <c r="Q1044" s="959"/>
      <c r="R1044" s="314"/>
      <c r="S1044" s="315"/>
      <c r="T1044" s="316"/>
      <c r="V1044" s="83" t="s">
        <v>2704</v>
      </c>
      <c r="W1044" s="281" t="str">
        <f>$C$1716&amp;""</f>
        <v/>
      </c>
    </row>
    <row r="1045" spans="1:23" ht="15" customHeight="1">
      <c r="A1045" s="317"/>
      <c r="B1045" s="318"/>
      <c r="C1045" s="314"/>
      <c r="D1045" s="314"/>
      <c r="E1045" s="314"/>
      <c r="F1045" s="314"/>
      <c r="G1045" s="314"/>
      <c r="H1045" s="314"/>
      <c r="I1045" s="314"/>
      <c r="J1045" s="314"/>
      <c r="K1045" s="314"/>
      <c r="L1045" s="314"/>
      <c r="M1045" s="314"/>
      <c r="N1045" s="314"/>
      <c r="O1045" s="314"/>
      <c r="P1045" s="314"/>
      <c r="Q1045" s="314"/>
      <c r="R1045" s="314"/>
      <c r="S1045" s="315"/>
      <c r="T1045" s="316"/>
      <c r="V1045" s="83" t="s">
        <v>2705</v>
      </c>
      <c r="W1045" s="281" t="str">
        <f>$P$1724&amp;""</f>
        <v/>
      </c>
    </row>
    <row r="1046" spans="1:23" ht="15" customHeight="1">
      <c r="A1046" s="317"/>
      <c r="B1046" s="189"/>
      <c r="C1046" s="189"/>
      <c r="D1046" s="189"/>
      <c r="E1046" s="189"/>
      <c r="F1046" s="189"/>
      <c r="G1046" s="189"/>
      <c r="H1046" s="189"/>
      <c r="I1046" s="189"/>
      <c r="J1046" s="189"/>
      <c r="K1046" s="189"/>
      <c r="L1046" s="189"/>
      <c r="M1046" s="189"/>
      <c r="N1046" s="189"/>
      <c r="O1046" s="189"/>
      <c r="P1046" s="189"/>
      <c r="Q1046" s="189"/>
      <c r="R1046" s="189"/>
      <c r="S1046" s="129"/>
      <c r="T1046" s="316"/>
      <c r="V1046" t="s">
        <v>2706</v>
      </c>
      <c r="W1046" s="281" t="str">
        <f>$O$1742&amp;""</f>
        <v/>
      </c>
    </row>
    <row r="1047" spans="1:23" ht="15" customHeight="1">
      <c r="A1047" s="293"/>
      <c r="B1047" s="314" t="s">
        <v>3243</v>
      </c>
      <c r="C1047" s="314"/>
      <c r="D1047" s="314"/>
      <c r="E1047" s="314"/>
      <c r="F1047" s="314"/>
      <c r="G1047" s="314"/>
      <c r="H1047" s="314"/>
      <c r="I1047" s="314"/>
      <c r="J1047" s="314"/>
      <c r="K1047" s="314"/>
      <c r="L1047" s="314"/>
      <c r="M1047" s="314"/>
      <c r="N1047" s="314"/>
      <c r="O1047" s="314"/>
      <c r="P1047" s="314"/>
      <c r="Q1047" s="314"/>
      <c r="R1047" s="314"/>
      <c r="S1047" s="315"/>
      <c r="T1047" s="254"/>
      <c r="V1047" t="s">
        <v>2707</v>
      </c>
      <c r="W1047" s="281" t="str">
        <f>$O$1743&amp;""</f>
        <v/>
      </c>
    </row>
    <row r="1048" spans="1:23" ht="13.2">
      <c r="A1048" s="310"/>
      <c r="B1048" s="346"/>
      <c r="C1048" s="977" t="s">
        <v>1015</v>
      </c>
      <c r="D1048" s="977"/>
      <c r="E1048" s="977"/>
      <c r="F1048" s="977"/>
      <c r="G1048" s="977"/>
      <c r="H1048" s="977"/>
      <c r="I1048" s="977"/>
      <c r="J1048" s="977"/>
      <c r="K1048" s="977"/>
      <c r="L1048" s="977"/>
      <c r="M1048" s="977"/>
      <c r="N1048" s="977"/>
      <c r="O1048" s="977"/>
      <c r="P1048" s="977"/>
      <c r="Q1048" s="977"/>
      <c r="R1048" s="977"/>
      <c r="S1048" s="319"/>
      <c r="T1048" s="316"/>
      <c r="V1048" t="s">
        <v>2708</v>
      </c>
      <c r="W1048" s="281" t="str">
        <f>$O$1744&amp;""</f>
        <v/>
      </c>
    </row>
    <row r="1049" spans="1:23" ht="36.6" customHeight="1">
      <c r="A1049" s="310"/>
      <c r="B1049" s="129"/>
      <c r="C1049" s="579" t="s">
        <v>775</v>
      </c>
      <c r="D1049" s="579"/>
      <c r="E1049" s="579"/>
      <c r="F1049" s="579"/>
      <c r="G1049" s="579"/>
      <c r="H1049" s="579"/>
      <c r="I1049" s="580" t="s">
        <v>776</v>
      </c>
      <c r="J1049" s="581"/>
      <c r="K1049" s="582"/>
      <c r="L1049" s="583" t="s">
        <v>1016</v>
      </c>
      <c r="M1049" s="584"/>
      <c r="N1049" s="693"/>
      <c r="O1049" s="978"/>
      <c r="P1049" s="979"/>
      <c r="Q1049" s="979"/>
      <c r="R1049" s="129"/>
      <c r="S1049" s="129"/>
      <c r="T1049" s="348"/>
      <c r="V1049" t="s">
        <v>2709</v>
      </c>
      <c r="W1049" s="281" t="str">
        <f>$O$1745&amp;""</f>
        <v/>
      </c>
    </row>
    <row r="1050" spans="1:23" ht="30" customHeight="1">
      <c r="B1050" s="129"/>
      <c r="C1050" s="562" t="s">
        <v>786</v>
      </c>
      <c r="D1050" s="562"/>
      <c r="E1050" s="562"/>
      <c r="F1050" s="562"/>
      <c r="G1050" s="562"/>
      <c r="H1050" s="562"/>
      <c r="I1050" s="588"/>
      <c r="J1050" s="589"/>
      <c r="K1050" s="197" t="s">
        <v>286</v>
      </c>
      <c r="L1050" s="552"/>
      <c r="M1050" s="553"/>
      <c r="N1050" s="554"/>
      <c r="O1050" s="975"/>
      <c r="P1050" s="976"/>
      <c r="Q1050" s="976"/>
      <c r="R1050" s="129"/>
      <c r="S1050" s="129"/>
      <c r="T1050" s="254"/>
      <c r="V1050" t="s">
        <v>2710</v>
      </c>
      <c r="W1050" s="281" t="str">
        <f>$O$1746&amp;""</f>
        <v/>
      </c>
    </row>
    <row r="1051" spans="1:23" ht="30" customHeight="1">
      <c r="B1051" s="129"/>
      <c r="C1051" s="562" t="s">
        <v>782</v>
      </c>
      <c r="D1051" s="562"/>
      <c r="E1051" s="562"/>
      <c r="F1051" s="562"/>
      <c r="G1051" s="562"/>
      <c r="H1051" s="562"/>
      <c r="I1051" s="560"/>
      <c r="J1051" s="561"/>
      <c r="K1051" s="198" t="s">
        <v>286</v>
      </c>
      <c r="L1051" s="552"/>
      <c r="M1051" s="553"/>
      <c r="N1051" s="554"/>
      <c r="O1051" s="975"/>
      <c r="P1051" s="976"/>
      <c r="Q1051" s="976"/>
      <c r="R1051" s="129"/>
      <c r="S1051" s="129"/>
      <c r="T1051" s="254"/>
      <c r="V1051" t="s">
        <v>2711</v>
      </c>
      <c r="W1051" s="281" t="str">
        <f>$O$1747&amp;""</f>
        <v/>
      </c>
    </row>
    <row r="1052" spans="1:23" ht="30" customHeight="1">
      <c r="B1052" s="129"/>
      <c r="C1052" s="562" t="s">
        <v>785</v>
      </c>
      <c r="D1052" s="562"/>
      <c r="E1052" s="562"/>
      <c r="F1052" s="562"/>
      <c r="G1052" s="562"/>
      <c r="H1052" s="562"/>
      <c r="I1052" s="560"/>
      <c r="J1052" s="561"/>
      <c r="K1052" s="198" t="s">
        <v>286</v>
      </c>
      <c r="L1052" s="552"/>
      <c r="M1052" s="553"/>
      <c r="N1052" s="554"/>
      <c r="O1052" s="975"/>
      <c r="P1052" s="976"/>
      <c r="Q1052" s="976"/>
      <c r="R1052" s="129"/>
      <c r="S1052" s="129"/>
      <c r="T1052" s="254"/>
      <c r="V1052" t="s">
        <v>2712</v>
      </c>
      <c r="W1052" s="281" t="str">
        <f>$O$1748&amp;""</f>
        <v/>
      </c>
    </row>
    <row r="1053" spans="1:23" ht="30" customHeight="1">
      <c r="B1053" s="129"/>
      <c r="C1053" s="562" t="s">
        <v>780</v>
      </c>
      <c r="D1053" s="562"/>
      <c r="E1053" s="562"/>
      <c r="F1053" s="562"/>
      <c r="G1053" s="562"/>
      <c r="H1053" s="562"/>
      <c r="I1053" s="588"/>
      <c r="J1053" s="589"/>
      <c r="K1053" s="197" t="s">
        <v>286</v>
      </c>
      <c r="L1053" s="552"/>
      <c r="M1053" s="553"/>
      <c r="N1053" s="554"/>
      <c r="O1053" s="975"/>
      <c r="P1053" s="976"/>
      <c r="Q1053" s="976"/>
      <c r="R1053" s="129"/>
      <c r="S1053" s="129"/>
      <c r="T1053" s="254"/>
      <c r="V1053" t="s">
        <v>2713</v>
      </c>
      <c r="W1053" s="281" t="str">
        <f>$O$1749&amp;""</f>
        <v/>
      </c>
    </row>
    <row r="1054" spans="1:23" ht="30" customHeight="1">
      <c r="B1054" s="129"/>
      <c r="C1054" s="562" t="s">
        <v>787</v>
      </c>
      <c r="D1054" s="562"/>
      <c r="E1054" s="562"/>
      <c r="F1054" s="562"/>
      <c r="G1054" s="562"/>
      <c r="H1054" s="562"/>
      <c r="I1054" s="560"/>
      <c r="J1054" s="561"/>
      <c r="K1054" s="198" t="s">
        <v>286</v>
      </c>
      <c r="L1054" s="552"/>
      <c r="M1054" s="553"/>
      <c r="N1054" s="554"/>
      <c r="O1054" s="975"/>
      <c r="P1054" s="976"/>
      <c r="Q1054" s="976"/>
      <c r="R1054" s="129"/>
      <c r="S1054" s="129"/>
      <c r="T1054" s="254"/>
      <c r="V1054" t="s">
        <v>2714</v>
      </c>
      <c r="W1054" s="281" t="str">
        <f>$O$1750&amp;""</f>
        <v/>
      </c>
    </row>
    <row r="1055" spans="1:23" ht="30" customHeight="1">
      <c r="B1055" s="129"/>
      <c r="C1055" s="562" t="s">
        <v>788</v>
      </c>
      <c r="D1055" s="562"/>
      <c r="E1055" s="562"/>
      <c r="F1055" s="562"/>
      <c r="G1055" s="562"/>
      <c r="H1055" s="562"/>
      <c r="I1055" s="588"/>
      <c r="J1055" s="589"/>
      <c r="K1055" s="197" t="s">
        <v>286</v>
      </c>
      <c r="L1055" s="552"/>
      <c r="M1055" s="553"/>
      <c r="N1055" s="554"/>
      <c r="O1055" s="975"/>
      <c r="P1055" s="976"/>
      <c r="Q1055" s="976"/>
      <c r="R1055" s="129"/>
      <c r="S1055" s="129"/>
      <c r="T1055" s="254"/>
      <c r="V1055" t="s">
        <v>2715</v>
      </c>
      <c r="W1055" s="281" t="str">
        <f>$O$1751&amp;""</f>
        <v/>
      </c>
    </row>
    <row r="1056" spans="1:23" ht="30" customHeight="1">
      <c r="B1056" s="129"/>
      <c r="C1056" s="562" t="s">
        <v>1017</v>
      </c>
      <c r="D1056" s="562"/>
      <c r="E1056" s="562"/>
      <c r="F1056" s="562"/>
      <c r="G1056" s="562"/>
      <c r="H1056" s="562"/>
      <c r="I1056" s="560"/>
      <c r="J1056" s="561"/>
      <c r="K1056" s="198" t="s">
        <v>286</v>
      </c>
      <c r="L1056" s="552"/>
      <c r="M1056" s="553"/>
      <c r="N1056" s="554"/>
      <c r="O1056" s="975"/>
      <c r="P1056" s="976"/>
      <c r="Q1056" s="976"/>
      <c r="R1056" s="129"/>
      <c r="S1056" s="129"/>
      <c r="T1056" s="254"/>
      <c r="V1056" t="s">
        <v>2716</v>
      </c>
      <c r="W1056" s="281" t="str">
        <f>$O$1752&amp;""</f>
        <v/>
      </c>
    </row>
    <row r="1057" spans="1:23" ht="52.5" customHeight="1">
      <c r="B1057" s="129"/>
      <c r="C1057" s="980" t="s">
        <v>789</v>
      </c>
      <c r="D1057" s="980"/>
      <c r="E1057" s="980"/>
      <c r="F1057" s="980"/>
      <c r="G1057" s="980"/>
      <c r="H1057" s="980"/>
      <c r="I1057" s="560"/>
      <c r="J1057" s="561"/>
      <c r="K1057" s="198" t="s">
        <v>286</v>
      </c>
      <c r="L1057" s="552"/>
      <c r="M1057" s="553"/>
      <c r="N1057" s="554"/>
      <c r="O1057" s="975"/>
      <c r="P1057" s="976"/>
      <c r="Q1057" s="976"/>
      <c r="R1057" s="129"/>
      <c r="S1057" s="129"/>
      <c r="T1057" s="254"/>
      <c r="V1057" t="s">
        <v>2717</v>
      </c>
      <c r="W1057" s="281" t="str">
        <f>$O$1753&amp;""</f>
        <v/>
      </c>
    </row>
    <row r="1058" spans="1:23" ht="52.95" customHeight="1">
      <c r="B1058" s="129"/>
      <c r="C1058" s="562" t="s">
        <v>783</v>
      </c>
      <c r="D1058" s="562"/>
      <c r="E1058" s="562"/>
      <c r="F1058" s="562"/>
      <c r="G1058" s="562"/>
      <c r="H1058" s="562"/>
      <c r="I1058" s="560"/>
      <c r="J1058" s="561"/>
      <c r="K1058" s="198" t="s">
        <v>286</v>
      </c>
      <c r="L1058" s="552"/>
      <c r="M1058" s="553"/>
      <c r="N1058" s="554"/>
      <c r="O1058" s="975"/>
      <c r="P1058" s="976"/>
      <c r="Q1058" s="976"/>
      <c r="R1058" s="129"/>
      <c r="S1058" s="129"/>
      <c r="T1058" s="254"/>
      <c r="V1058" t="s">
        <v>2718</v>
      </c>
      <c r="W1058" s="281" t="str">
        <f>$O$1754&amp;""</f>
        <v/>
      </c>
    </row>
    <row r="1059" spans="1:23" ht="27.75" customHeight="1">
      <c r="B1059" s="129"/>
      <c r="C1059" s="187" t="s">
        <v>790</v>
      </c>
      <c r="D1059" s="349"/>
      <c r="E1059" s="349"/>
      <c r="F1059" s="349"/>
      <c r="G1059" s="349"/>
      <c r="H1059" s="129"/>
      <c r="I1059" s="349"/>
      <c r="J1059" s="129"/>
      <c r="K1059" s="349"/>
      <c r="L1059" s="349"/>
      <c r="M1059" s="349"/>
      <c r="N1059" s="129"/>
      <c r="O1059" s="350"/>
      <c r="P1059" s="350"/>
      <c r="Q1059" s="129"/>
      <c r="R1059" s="129"/>
      <c r="S1059" s="129"/>
      <c r="T1059" s="254"/>
      <c r="V1059" t="s">
        <v>2719</v>
      </c>
      <c r="W1059" s="281" t="str">
        <f>$O$1755&amp;""</f>
        <v/>
      </c>
    </row>
    <row r="1060" spans="1:23" ht="12" customHeight="1">
      <c r="B1060" s="129"/>
      <c r="C1060" s="200" t="s">
        <v>791</v>
      </c>
      <c r="D1060" s="558"/>
      <c r="E1060" s="558"/>
      <c r="F1060" s="558"/>
      <c r="G1060" s="558"/>
      <c r="H1060" s="559"/>
      <c r="I1060" s="560"/>
      <c r="J1060" s="561"/>
      <c r="K1060" s="198" t="s">
        <v>286</v>
      </c>
      <c r="L1060" s="552"/>
      <c r="M1060" s="553"/>
      <c r="N1060" s="554"/>
      <c r="O1060" s="975"/>
      <c r="P1060" s="976"/>
      <c r="Q1060" s="976"/>
      <c r="R1060" s="129"/>
      <c r="S1060" s="129"/>
      <c r="T1060" s="254"/>
      <c r="V1060" t="s">
        <v>2720</v>
      </c>
      <c r="W1060" s="281" t="str">
        <f>$O$1756&amp;""</f>
        <v/>
      </c>
    </row>
    <row r="1061" spans="1:23" ht="12" customHeight="1">
      <c r="B1061" s="129"/>
      <c r="C1061" s="200" t="s">
        <v>791</v>
      </c>
      <c r="D1061" s="558"/>
      <c r="E1061" s="558"/>
      <c r="F1061" s="558"/>
      <c r="G1061" s="558"/>
      <c r="H1061" s="559"/>
      <c r="I1061" s="560"/>
      <c r="J1061" s="561"/>
      <c r="K1061" s="198" t="s">
        <v>286</v>
      </c>
      <c r="L1061" s="552"/>
      <c r="M1061" s="553"/>
      <c r="N1061" s="554"/>
      <c r="O1061" s="975"/>
      <c r="P1061" s="976"/>
      <c r="Q1061" s="976"/>
      <c r="R1061" s="129"/>
      <c r="S1061" s="129"/>
      <c r="T1061" s="254"/>
      <c r="V1061" t="s">
        <v>2721</v>
      </c>
      <c r="W1061" s="281" t="str">
        <f>$Q$1742&amp;""</f>
        <v/>
      </c>
    </row>
    <row r="1062" spans="1:23" ht="12" customHeight="1">
      <c r="B1062" s="129"/>
      <c r="C1062" s="200" t="s">
        <v>791</v>
      </c>
      <c r="D1062" s="558"/>
      <c r="E1062" s="558"/>
      <c r="F1062" s="558"/>
      <c r="G1062" s="558"/>
      <c r="H1062" s="559"/>
      <c r="I1062" s="560"/>
      <c r="J1062" s="561"/>
      <c r="K1062" s="198" t="s">
        <v>286</v>
      </c>
      <c r="L1062" s="552"/>
      <c r="M1062" s="553"/>
      <c r="N1062" s="554"/>
      <c r="O1062" s="975"/>
      <c r="P1062" s="976"/>
      <c r="Q1062" s="976"/>
      <c r="R1062" s="129"/>
      <c r="S1062" s="129"/>
      <c r="T1062" s="254"/>
      <c r="V1062" t="s">
        <v>2722</v>
      </c>
      <c r="W1062" s="281" t="str">
        <f>$Q$1743&amp;""</f>
        <v/>
      </c>
    </row>
    <row r="1063" spans="1:23" ht="15" customHeight="1">
      <c r="B1063" s="129"/>
      <c r="C1063" s="129"/>
      <c r="D1063" s="129"/>
      <c r="E1063" s="129"/>
      <c r="F1063" s="129"/>
      <c r="G1063" s="129"/>
      <c r="H1063" s="129"/>
      <c r="I1063" s="129"/>
      <c r="J1063" s="129"/>
      <c r="K1063" s="129"/>
      <c r="L1063" s="129"/>
      <c r="M1063" s="129"/>
      <c r="N1063" s="129"/>
      <c r="O1063" s="129"/>
      <c r="P1063" s="129"/>
      <c r="Q1063" s="129"/>
      <c r="R1063" s="129"/>
      <c r="S1063" s="129"/>
      <c r="T1063" s="254"/>
      <c r="V1063" t="s">
        <v>2723</v>
      </c>
      <c r="W1063" s="281" t="str">
        <f>$Q$1744&amp;""</f>
        <v/>
      </c>
    </row>
    <row r="1064" spans="1:23" ht="15" customHeight="1">
      <c r="A1064" s="293"/>
      <c r="B1064" s="314" t="s">
        <v>3244</v>
      </c>
      <c r="C1064" s="189"/>
      <c r="D1064" s="189"/>
      <c r="E1064" s="189"/>
      <c r="F1064" s="189"/>
      <c r="G1064" s="189"/>
      <c r="H1064" s="189"/>
      <c r="I1064" s="189"/>
      <c r="J1064" s="189"/>
      <c r="K1064" s="189"/>
      <c r="L1064" s="189"/>
      <c r="M1064" s="189"/>
      <c r="N1064" s="189"/>
      <c r="O1064" s="189"/>
      <c r="P1064" s="189"/>
      <c r="Q1064" s="189"/>
      <c r="R1064" s="189"/>
      <c r="S1064" s="129"/>
      <c r="T1064" s="254"/>
      <c r="V1064" t="s">
        <v>2724</v>
      </c>
      <c r="W1064" s="281" t="str">
        <f>$Q$1745&amp;""</f>
        <v/>
      </c>
    </row>
    <row r="1065" spans="1:23" ht="15" customHeight="1">
      <c r="A1065" s="293"/>
      <c r="B1065" s="341"/>
      <c r="C1065" s="999" t="s">
        <v>1018</v>
      </c>
      <c r="D1065" s="999"/>
      <c r="E1065" s="999"/>
      <c r="F1065" s="999"/>
      <c r="G1065" s="999"/>
      <c r="H1065" s="999"/>
      <c r="I1065" s="999"/>
      <c r="J1065" s="999"/>
      <c r="K1065" s="999"/>
      <c r="L1065" s="999"/>
      <c r="M1065" s="999"/>
      <c r="N1065" s="999"/>
      <c r="O1065" s="999"/>
      <c r="P1065" s="999"/>
      <c r="Q1065" s="999"/>
      <c r="R1065" s="999"/>
      <c r="S1065" s="129"/>
      <c r="T1065" s="254"/>
      <c r="V1065" t="s">
        <v>2725</v>
      </c>
      <c r="W1065" s="281" t="str">
        <f>$Q$1746&amp;""</f>
        <v/>
      </c>
    </row>
    <row r="1066" spans="1:23" ht="18.600000000000001" customHeight="1">
      <c r="A1066" s="293"/>
      <c r="B1066" s="189"/>
      <c r="C1066" s="994" t="s">
        <v>1012</v>
      </c>
      <c r="D1066" s="994"/>
      <c r="E1066" s="994"/>
      <c r="F1066" s="994"/>
      <c r="G1066" s="994"/>
      <c r="H1066" s="994"/>
      <c r="I1066" s="994"/>
      <c r="J1066" s="994"/>
      <c r="K1066" s="994"/>
      <c r="L1066" s="994"/>
      <c r="M1066" s="996" t="s">
        <v>1013</v>
      </c>
      <c r="N1066" s="997"/>
      <c r="O1066" s="997"/>
      <c r="P1066" s="189"/>
      <c r="Q1066" s="189"/>
      <c r="R1066" s="189"/>
      <c r="S1066" s="129"/>
      <c r="T1066" s="254"/>
      <c r="V1066" t="s">
        <v>2726</v>
      </c>
      <c r="W1066" s="281" t="str">
        <f>$Q$1747&amp;""</f>
        <v/>
      </c>
    </row>
    <row r="1067" spans="1:23" ht="18.600000000000001" customHeight="1">
      <c r="A1067" s="293"/>
      <c r="B1067" s="189"/>
      <c r="C1067" s="994"/>
      <c r="D1067" s="994"/>
      <c r="E1067" s="994"/>
      <c r="F1067" s="994"/>
      <c r="G1067" s="994"/>
      <c r="H1067" s="994"/>
      <c r="I1067" s="994"/>
      <c r="J1067" s="994"/>
      <c r="K1067" s="994"/>
      <c r="L1067" s="994"/>
      <c r="M1067" s="997"/>
      <c r="N1067" s="997"/>
      <c r="O1067" s="997"/>
      <c r="P1067" s="189"/>
      <c r="Q1067" s="189"/>
      <c r="R1067" s="189"/>
      <c r="S1067" s="129"/>
      <c r="T1067" s="254"/>
      <c r="V1067" t="s">
        <v>2727</v>
      </c>
      <c r="W1067" s="281" t="str">
        <f>$Q$1748&amp;""</f>
        <v/>
      </c>
    </row>
    <row r="1068" spans="1:23" ht="15" customHeight="1">
      <c r="A1068" s="293"/>
      <c r="B1068" s="189"/>
      <c r="C1068" s="992" t="s">
        <v>1019</v>
      </c>
      <c r="D1068" s="992"/>
      <c r="E1068" s="992"/>
      <c r="F1068" s="992"/>
      <c r="G1068" s="992"/>
      <c r="H1068" s="992"/>
      <c r="I1068" s="992"/>
      <c r="J1068" s="992"/>
      <c r="K1068" s="992"/>
      <c r="L1068" s="992"/>
      <c r="M1068" s="991"/>
      <c r="N1068" s="991"/>
      <c r="O1068" s="991"/>
      <c r="P1068" s="189"/>
      <c r="Q1068" s="189"/>
      <c r="R1068" s="189"/>
      <c r="S1068" s="129"/>
      <c r="T1068" s="254"/>
      <c r="V1068" t="s">
        <v>2728</v>
      </c>
      <c r="W1068" s="281" t="str">
        <f>$Q$1749&amp;""</f>
        <v/>
      </c>
    </row>
    <row r="1069" spans="1:23" ht="13.2">
      <c r="A1069" s="293"/>
      <c r="B1069" s="293"/>
      <c r="C1069" s="293" t="s">
        <v>1020</v>
      </c>
      <c r="D1069" s="293"/>
      <c r="E1069" s="293"/>
      <c r="F1069" s="293"/>
      <c r="G1069" s="293"/>
      <c r="H1069" s="293"/>
      <c r="I1069" s="293"/>
      <c r="J1069" s="293"/>
      <c r="K1069" s="293"/>
      <c r="L1069" s="293"/>
      <c r="M1069" s="293"/>
      <c r="N1069" s="293"/>
      <c r="O1069" s="293"/>
      <c r="P1069" s="293"/>
      <c r="Q1069" s="293"/>
      <c r="R1069" s="293"/>
      <c r="T1069" s="254"/>
      <c r="V1069" t="s">
        <v>2729</v>
      </c>
      <c r="W1069" s="281" t="str">
        <f>$Q$1750&amp;""</f>
        <v/>
      </c>
    </row>
    <row r="1070" spans="1:23" ht="15" customHeight="1">
      <c r="A1070" s="293"/>
      <c r="B1070" s="189"/>
      <c r="C1070" s="351"/>
      <c r="D1070" s="351"/>
      <c r="E1070" s="351"/>
      <c r="F1070" s="351"/>
      <c r="G1070" s="351"/>
      <c r="H1070" s="351"/>
      <c r="I1070" s="351"/>
      <c r="J1070" s="351"/>
      <c r="K1070" s="351"/>
      <c r="L1070" s="351"/>
      <c r="M1070" s="351"/>
      <c r="N1070" s="351"/>
      <c r="O1070" s="351"/>
      <c r="P1070" s="189"/>
      <c r="Q1070" s="189"/>
      <c r="R1070" s="189"/>
      <c r="S1070" s="129"/>
      <c r="T1070" s="254"/>
      <c r="V1070" t="s">
        <v>2730</v>
      </c>
      <c r="W1070" s="281" t="str">
        <f>$Q$1751&amp;""</f>
        <v/>
      </c>
    </row>
    <row r="1071" spans="1:23" ht="15" customHeight="1">
      <c r="A1071" s="293"/>
      <c r="B1071" s="341"/>
      <c r="C1071" s="998" t="s">
        <v>1021</v>
      </c>
      <c r="D1071" s="998"/>
      <c r="E1071" s="998"/>
      <c r="F1071" s="998"/>
      <c r="G1071" s="998"/>
      <c r="H1071" s="998"/>
      <c r="I1071" s="998"/>
      <c r="J1071" s="998"/>
      <c r="K1071" s="998"/>
      <c r="L1071" s="998"/>
      <c r="M1071" s="998"/>
      <c r="N1071" s="998"/>
      <c r="O1071" s="998"/>
      <c r="P1071" s="998"/>
      <c r="Q1071" s="998"/>
      <c r="R1071" s="998"/>
      <c r="S1071" s="129"/>
      <c r="T1071" s="254"/>
      <c r="V1071" t="s">
        <v>2731</v>
      </c>
      <c r="W1071" s="281" t="str">
        <f>$Q$1752&amp;""</f>
        <v/>
      </c>
    </row>
    <row r="1072" spans="1:23" ht="15" customHeight="1">
      <c r="A1072" s="293"/>
      <c r="B1072" s="189"/>
      <c r="C1072" s="994" t="s">
        <v>1022</v>
      </c>
      <c r="D1072" s="994"/>
      <c r="E1072" s="994"/>
      <c r="F1072" s="994"/>
      <c r="G1072" s="994"/>
      <c r="H1072" s="994"/>
      <c r="I1072" s="994"/>
      <c r="J1072" s="994"/>
      <c r="K1072" s="994"/>
      <c r="L1072" s="994"/>
      <c r="M1072" s="994" t="s">
        <v>57</v>
      </c>
      <c r="N1072" s="995"/>
      <c r="O1072" s="351"/>
      <c r="P1072" s="189"/>
      <c r="Q1072" s="189"/>
      <c r="R1072" s="189"/>
      <c r="S1072" s="129"/>
      <c r="T1072" s="254"/>
      <c r="V1072" t="s">
        <v>2732</v>
      </c>
      <c r="W1072" s="281" t="str">
        <f>$Q$1753&amp;""</f>
        <v/>
      </c>
    </row>
    <row r="1073" spans="1:23" ht="13.2">
      <c r="A1073" s="293"/>
      <c r="B1073" s="189"/>
      <c r="C1073" s="992" t="s">
        <v>1023</v>
      </c>
      <c r="D1073" s="992"/>
      <c r="E1073" s="992"/>
      <c r="F1073" s="992"/>
      <c r="G1073" s="992"/>
      <c r="H1073" s="992"/>
      <c r="I1073" s="992"/>
      <c r="J1073" s="992"/>
      <c r="K1073" s="992"/>
      <c r="L1073" s="992"/>
      <c r="M1073" s="991"/>
      <c r="N1073" s="991"/>
      <c r="O1073" s="351"/>
      <c r="P1073" s="189"/>
      <c r="Q1073" s="189"/>
      <c r="R1073" s="189"/>
      <c r="S1073" s="129"/>
      <c r="T1073" s="254"/>
      <c r="V1073" t="s">
        <v>2733</v>
      </c>
      <c r="W1073" s="281" t="str">
        <f>$Q$1754&amp;""</f>
        <v/>
      </c>
    </row>
    <row r="1074" spans="1:23" ht="13.2">
      <c r="A1074" s="293"/>
      <c r="B1074" s="189"/>
      <c r="C1074" s="992" t="s">
        <v>1024</v>
      </c>
      <c r="D1074" s="992"/>
      <c r="E1074" s="992"/>
      <c r="F1074" s="992"/>
      <c r="G1074" s="992"/>
      <c r="H1074" s="992"/>
      <c r="I1074" s="992"/>
      <c r="J1074" s="992"/>
      <c r="K1074" s="992"/>
      <c r="L1074" s="992"/>
      <c r="M1074" s="991"/>
      <c r="N1074" s="991"/>
      <c r="O1074" s="351"/>
      <c r="P1074" s="189"/>
      <c r="Q1074" s="189"/>
      <c r="R1074" s="189"/>
      <c r="S1074" s="129"/>
      <c r="T1074" s="254"/>
      <c r="V1074" t="s">
        <v>2734</v>
      </c>
      <c r="W1074" s="281" t="str">
        <f>$Q$1755&amp;""</f>
        <v/>
      </c>
    </row>
    <row r="1075" spans="1:23" ht="13.2">
      <c r="A1075" s="293"/>
      <c r="B1075" s="189"/>
      <c r="C1075" s="992" t="s">
        <v>1025</v>
      </c>
      <c r="D1075" s="992"/>
      <c r="E1075" s="992"/>
      <c r="F1075" s="992"/>
      <c r="G1075" s="992"/>
      <c r="H1075" s="992"/>
      <c r="I1075" s="992"/>
      <c r="J1075" s="992"/>
      <c r="K1075" s="992"/>
      <c r="L1075" s="992"/>
      <c r="M1075" s="991"/>
      <c r="N1075" s="991"/>
      <c r="O1075" s="351"/>
      <c r="P1075" s="189"/>
      <c r="Q1075" s="189"/>
      <c r="R1075" s="189"/>
      <c r="S1075" s="129"/>
      <c r="T1075" s="254"/>
      <c r="V1075" t="s">
        <v>2735</v>
      </c>
      <c r="W1075" s="281" t="str">
        <f>$Q$1756&amp;""</f>
        <v/>
      </c>
    </row>
    <row r="1076" spans="1:23" ht="15" customHeight="1">
      <c r="A1076" s="293"/>
      <c r="B1076" s="189"/>
      <c r="C1076" s="993" t="s">
        <v>1026</v>
      </c>
      <c r="D1076" s="993"/>
      <c r="E1076" s="993"/>
      <c r="F1076" s="993"/>
      <c r="G1076" s="993"/>
      <c r="H1076" s="993"/>
      <c r="I1076" s="993"/>
      <c r="J1076" s="993"/>
      <c r="K1076" s="993"/>
      <c r="L1076" s="993"/>
      <c r="M1076" s="993"/>
      <c r="N1076" s="993"/>
      <c r="O1076" s="993"/>
      <c r="P1076" s="993"/>
      <c r="Q1076" s="993"/>
      <c r="R1076" s="993"/>
      <c r="S1076" s="129"/>
      <c r="T1076" s="254"/>
      <c r="V1076" t="s">
        <v>2736</v>
      </c>
      <c r="W1076" s="281" t="str">
        <f>$C$1758&amp;""</f>
        <v/>
      </c>
    </row>
    <row r="1077" spans="1:23" ht="15" customHeight="1">
      <c r="A1077" s="293"/>
      <c r="B1077" s="189"/>
      <c r="C1077" s="984"/>
      <c r="D1077" s="985"/>
      <c r="E1077" s="985"/>
      <c r="F1077" s="985"/>
      <c r="G1077" s="985"/>
      <c r="H1077" s="985"/>
      <c r="I1077" s="985"/>
      <c r="J1077" s="985"/>
      <c r="K1077" s="985"/>
      <c r="L1077" s="985"/>
      <c r="M1077" s="985"/>
      <c r="N1077" s="985"/>
      <c r="O1077" s="985"/>
      <c r="P1077" s="985"/>
      <c r="Q1077" s="985"/>
      <c r="R1077" s="986"/>
      <c r="S1077" s="129"/>
      <c r="T1077" s="254"/>
      <c r="V1077" t="s">
        <v>2737</v>
      </c>
      <c r="W1077" s="281" t="str">
        <f>$O$1779&amp;""</f>
        <v/>
      </c>
    </row>
    <row r="1078" spans="1:23" ht="15" customHeight="1">
      <c r="A1078" s="293"/>
      <c r="B1078" s="189"/>
      <c r="C1078" s="987"/>
      <c r="D1078" s="988"/>
      <c r="E1078" s="988"/>
      <c r="F1078" s="988"/>
      <c r="G1078" s="988"/>
      <c r="H1078" s="988"/>
      <c r="I1078" s="988"/>
      <c r="J1078" s="988"/>
      <c r="K1078" s="988"/>
      <c r="L1078" s="988"/>
      <c r="M1078" s="988"/>
      <c r="N1078" s="988"/>
      <c r="O1078" s="988"/>
      <c r="P1078" s="988"/>
      <c r="Q1078" s="988"/>
      <c r="R1078" s="989"/>
      <c r="S1078" s="129"/>
      <c r="T1078" s="254"/>
      <c r="V1078" t="s">
        <v>2738</v>
      </c>
      <c r="W1078" s="281" t="str">
        <f>$O$1780&amp;""</f>
        <v/>
      </c>
    </row>
    <row r="1079" spans="1:23" ht="15" customHeight="1">
      <c r="B1079" s="129"/>
      <c r="C1079" s="193"/>
      <c r="D1079" s="193"/>
      <c r="E1079" s="193"/>
      <c r="F1079" s="193"/>
      <c r="G1079" s="193"/>
      <c r="H1079" s="193"/>
      <c r="I1079" s="193"/>
      <c r="J1079" s="193"/>
      <c r="K1079" s="193"/>
      <c r="L1079" s="193"/>
      <c r="M1079" s="193"/>
      <c r="N1079" s="193"/>
      <c r="O1079" s="193"/>
      <c r="P1079" s="129"/>
      <c r="Q1079" s="129"/>
      <c r="R1079" s="129"/>
      <c r="S1079" s="129"/>
      <c r="T1079" s="254"/>
      <c r="V1079" t="s">
        <v>2739</v>
      </c>
      <c r="W1079" s="281" t="str">
        <f>$O$1781&amp;""</f>
        <v/>
      </c>
    </row>
    <row r="1080" spans="1:23" ht="15" customHeight="1">
      <c r="B1080" s="352"/>
      <c r="C1080" s="990" t="s">
        <v>1027</v>
      </c>
      <c r="D1080" s="990"/>
      <c r="E1080" s="990"/>
      <c r="F1080" s="990"/>
      <c r="G1080" s="990"/>
      <c r="H1080" s="990"/>
      <c r="I1080" s="990"/>
      <c r="J1080" s="990"/>
      <c r="K1080" s="990"/>
      <c r="L1080" s="990"/>
      <c r="M1080" s="990"/>
      <c r="N1080" s="990"/>
      <c r="O1080" s="990"/>
      <c r="P1080" s="990"/>
      <c r="Q1080" s="990"/>
      <c r="R1080" s="990"/>
      <c r="S1080" s="129"/>
      <c r="T1080" s="254"/>
      <c r="V1080" t="s">
        <v>2740</v>
      </c>
      <c r="W1080" s="281" t="str">
        <f>$O$1782&amp;""</f>
        <v/>
      </c>
    </row>
    <row r="1081" spans="1:23" ht="15" customHeight="1">
      <c r="B1081" s="129"/>
      <c r="C1081" s="830" t="s">
        <v>193</v>
      </c>
      <c r="D1081" s="831"/>
      <c r="E1081" s="831"/>
      <c r="F1081" s="831"/>
      <c r="G1081" s="831"/>
      <c r="H1081" s="831"/>
      <c r="I1081" s="831"/>
      <c r="J1081" s="831"/>
      <c r="K1081" s="831"/>
      <c r="L1081" s="832"/>
      <c r="M1081" s="569" t="s">
        <v>59</v>
      </c>
      <c r="N1081" s="571"/>
      <c r="O1081" s="129"/>
      <c r="P1081" s="129"/>
      <c r="Q1081" s="129"/>
      <c r="R1081" s="129"/>
      <c r="S1081" s="129"/>
      <c r="T1081" s="254"/>
      <c r="V1081" t="s">
        <v>2741</v>
      </c>
      <c r="W1081" s="281" t="str">
        <f>$O$1783&amp;""</f>
        <v/>
      </c>
    </row>
    <row r="1082" spans="1:23" ht="13.2">
      <c r="B1082" s="129"/>
      <c r="C1082" s="981" t="s">
        <v>1028</v>
      </c>
      <c r="D1082" s="982"/>
      <c r="E1082" s="982"/>
      <c r="F1082" s="982"/>
      <c r="G1082" s="982"/>
      <c r="H1082" s="982"/>
      <c r="I1082" s="982"/>
      <c r="J1082" s="982"/>
      <c r="K1082" s="982"/>
      <c r="L1082" s="983"/>
      <c r="M1082" s="796"/>
      <c r="N1082" s="779"/>
      <c r="O1082" s="129"/>
      <c r="P1082" s="129"/>
      <c r="Q1082" s="129"/>
      <c r="R1082" s="129"/>
      <c r="S1082" s="129"/>
      <c r="T1082" s="259"/>
      <c r="V1082" t="s">
        <v>2742</v>
      </c>
      <c r="W1082" s="281" t="str">
        <f>$O$1784&amp;""</f>
        <v/>
      </c>
    </row>
    <row r="1083" spans="1:23" ht="13.2">
      <c r="B1083" s="129"/>
      <c r="C1083" s="981" t="s">
        <v>1029</v>
      </c>
      <c r="D1083" s="982"/>
      <c r="E1083" s="982"/>
      <c r="F1083" s="982"/>
      <c r="G1083" s="982"/>
      <c r="H1083" s="982"/>
      <c r="I1083" s="982"/>
      <c r="J1083" s="982"/>
      <c r="K1083" s="982"/>
      <c r="L1083" s="983"/>
      <c r="M1083" s="796"/>
      <c r="N1083" s="779"/>
      <c r="O1083" s="129"/>
      <c r="P1083" s="129"/>
      <c r="Q1083" s="129"/>
      <c r="R1083" s="129"/>
      <c r="S1083" s="129"/>
      <c r="T1083" s="259"/>
      <c r="V1083" t="s">
        <v>2743</v>
      </c>
      <c r="W1083" s="281" t="str">
        <f>$O$1785&amp;""</f>
        <v/>
      </c>
    </row>
    <row r="1084" spans="1:23" ht="13.2">
      <c r="B1084" s="129"/>
      <c r="C1084" s="981" t="s">
        <v>1030</v>
      </c>
      <c r="D1084" s="982"/>
      <c r="E1084" s="982"/>
      <c r="F1084" s="982"/>
      <c r="G1084" s="982"/>
      <c r="H1084" s="982"/>
      <c r="I1084" s="982"/>
      <c r="J1084" s="982"/>
      <c r="K1084" s="982"/>
      <c r="L1084" s="983"/>
      <c r="M1084" s="796"/>
      <c r="N1084" s="779"/>
      <c r="O1084" s="129"/>
      <c r="P1084" s="129"/>
      <c r="Q1084" s="129"/>
      <c r="R1084" s="129"/>
      <c r="S1084" s="129"/>
      <c r="T1084" s="259"/>
      <c r="V1084" t="s">
        <v>2744</v>
      </c>
      <c r="W1084" s="281" t="str">
        <f>$O$1786&amp;""</f>
        <v/>
      </c>
    </row>
    <row r="1085" spans="1:23" ht="13.2">
      <c r="B1085" s="129"/>
      <c r="C1085" s="1015" t="s">
        <v>1031</v>
      </c>
      <c r="D1085" s="1016"/>
      <c r="E1085" s="1016"/>
      <c r="F1085" s="1016"/>
      <c r="G1085" s="1016"/>
      <c r="H1085" s="1016"/>
      <c r="I1085" s="1016"/>
      <c r="J1085" s="1016"/>
      <c r="K1085" s="1016"/>
      <c r="L1085" s="1017"/>
      <c r="M1085" s="796"/>
      <c r="N1085" s="779"/>
      <c r="O1085" s="129"/>
      <c r="P1085" s="129"/>
      <c r="Q1085" s="129"/>
      <c r="R1085" s="129"/>
      <c r="S1085" s="129"/>
      <c r="T1085" s="259"/>
      <c r="V1085" t="s">
        <v>2745</v>
      </c>
      <c r="W1085" s="281" t="str">
        <f>$O$1787&amp;""</f>
        <v/>
      </c>
    </row>
    <row r="1086" spans="1:23" ht="13.2">
      <c r="B1086" s="129"/>
      <c r="C1086" s="981" t="s">
        <v>1032</v>
      </c>
      <c r="D1086" s="982"/>
      <c r="E1086" s="982"/>
      <c r="F1086" s="982"/>
      <c r="G1086" s="982"/>
      <c r="H1086" s="982"/>
      <c r="I1086" s="982"/>
      <c r="J1086" s="982"/>
      <c r="K1086" s="982"/>
      <c r="L1086" s="983"/>
      <c r="M1086" s="796"/>
      <c r="N1086" s="779"/>
      <c r="O1086" s="129"/>
      <c r="P1086" s="129"/>
      <c r="Q1086" s="129"/>
      <c r="R1086" s="129"/>
      <c r="S1086" s="129"/>
      <c r="T1086" s="259"/>
      <c r="V1086" t="s">
        <v>2746</v>
      </c>
      <c r="W1086" s="281" t="str">
        <f>$O$1788&amp;""</f>
        <v/>
      </c>
    </row>
    <row r="1087" spans="1:23" ht="13.2">
      <c r="B1087" s="129"/>
      <c r="C1087" s="1015" t="s">
        <v>1033</v>
      </c>
      <c r="D1087" s="1016"/>
      <c r="E1087" s="1016"/>
      <c r="F1087" s="1016"/>
      <c r="G1087" s="1016"/>
      <c r="H1087" s="1016"/>
      <c r="I1087" s="1016"/>
      <c r="J1087" s="1016"/>
      <c r="K1087" s="1016"/>
      <c r="L1087" s="1017"/>
      <c r="M1087" s="796"/>
      <c r="N1087" s="779"/>
      <c r="O1087" s="129"/>
      <c r="P1087" s="129"/>
      <c r="Q1087" s="129"/>
      <c r="R1087" s="129"/>
      <c r="S1087" s="129"/>
      <c r="T1087" s="259"/>
      <c r="V1087" t="s">
        <v>2747</v>
      </c>
      <c r="W1087" s="281" t="str">
        <f>$O$1789&amp;""</f>
        <v/>
      </c>
    </row>
    <row r="1088" spans="1:23" ht="13.2">
      <c r="B1088" s="129"/>
      <c r="C1088" s="981" t="s">
        <v>1034</v>
      </c>
      <c r="D1088" s="982"/>
      <c r="E1088" s="982"/>
      <c r="F1088" s="982"/>
      <c r="G1088" s="982"/>
      <c r="H1088" s="982"/>
      <c r="I1088" s="982"/>
      <c r="J1088" s="982"/>
      <c r="K1088" s="982"/>
      <c r="L1088" s="983"/>
      <c r="M1088" s="796"/>
      <c r="N1088" s="779"/>
      <c r="O1088" s="129"/>
      <c r="P1088" s="129"/>
      <c r="Q1088" s="129"/>
      <c r="R1088" s="129"/>
      <c r="S1088" s="129"/>
      <c r="T1088" s="259"/>
      <c r="V1088" t="s">
        <v>2748</v>
      </c>
      <c r="W1088" s="281" t="str">
        <f>$Q$1779&amp;""</f>
        <v/>
      </c>
    </row>
    <row r="1089" spans="1:23" ht="15" customHeight="1">
      <c r="B1089" s="129"/>
      <c r="C1089" s="187" t="s">
        <v>1026</v>
      </c>
      <c r="D1089" s="187"/>
      <c r="E1089" s="187"/>
      <c r="F1089" s="187"/>
      <c r="G1089" s="353"/>
      <c r="H1089" s="187"/>
      <c r="I1089" s="187"/>
      <c r="J1089" s="187"/>
      <c r="K1089" s="187"/>
      <c r="L1089" s="187"/>
      <c r="M1089" s="187"/>
      <c r="N1089" s="187"/>
      <c r="O1089" s="129"/>
      <c r="P1089" s="129"/>
      <c r="Q1089" s="129"/>
      <c r="R1089" s="129"/>
      <c r="S1089" s="129"/>
      <c r="T1089" s="259"/>
      <c r="V1089" t="s">
        <v>2749</v>
      </c>
      <c r="W1089" s="281" t="str">
        <f>$Q$1780&amp;""</f>
        <v/>
      </c>
    </row>
    <row r="1090" spans="1:23" ht="31.2" customHeight="1">
      <c r="B1090" s="129"/>
      <c r="C1090" s="718"/>
      <c r="D1090" s="719"/>
      <c r="E1090" s="719"/>
      <c r="F1090" s="719"/>
      <c r="G1090" s="719"/>
      <c r="H1090" s="719"/>
      <c r="I1090" s="719"/>
      <c r="J1090" s="719"/>
      <c r="K1090" s="719"/>
      <c r="L1090" s="719"/>
      <c r="M1090" s="719"/>
      <c r="N1090" s="719"/>
      <c r="O1090" s="719"/>
      <c r="P1090" s="719"/>
      <c r="Q1090" s="719"/>
      <c r="R1090" s="720"/>
      <c r="S1090" s="129"/>
      <c r="T1090" s="254"/>
      <c r="V1090" t="s">
        <v>2750</v>
      </c>
      <c r="W1090" s="281" t="str">
        <f>$Q$1781&amp;""</f>
        <v/>
      </c>
    </row>
    <row r="1091" spans="1:23" ht="30" customHeight="1">
      <c r="B1091" s="129"/>
      <c r="C1091" s="137"/>
      <c r="D1091" s="137"/>
      <c r="E1091" s="137"/>
      <c r="F1091" s="137"/>
      <c r="G1091" s="137"/>
      <c r="H1091" s="137"/>
      <c r="I1091" s="137"/>
      <c r="J1091" s="137"/>
      <c r="K1091" s="137"/>
      <c r="L1091" s="137"/>
      <c r="M1091" s="137"/>
      <c r="N1091" s="137"/>
      <c r="O1091" s="137"/>
      <c r="P1091" s="137"/>
      <c r="Q1091" s="137"/>
      <c r="R1091" s="137"/>
      <c r="S1091" s="129"/>
      <c r="T1091" s="254"/>
      <c r="V1091" t="s">
        <v>2751</v>
      </c>
      <c r="W1091" s="281" t="str">
        <f>$Q$1782&amp;""</f>
        <v/>
      </c>
    </row>
    <row r="1092" spans="1:23" ht="15" customHeight="1">
      <c r="A1092" s="293"/>
      <c r="B1092" s="340" t="s">
        <v>3245</v>
      </c>
      <c r="C1092" s="314"/>
      <c r="D1092" s="314"/>
      <c r="E1092" s="314"/>
      <c r="F1092" s="314"/>
      <c r="G1092" s="314"/>
      <c r="H1092" s="314"/>
      <c r="I1092" s="314"/>
      <c r="J1092" s="314"/>
      <c r="K1092" s="314"/>
      <c r="L1092" s="314"/>
      <c r="M1092" s="314"/>
      <c r="N1092" s="314"/>
      <c r="O1092" s="314"/>
      <c r="P1092" s="314"/>
      <c r="Q1092" s="314"/>
      <c r="R1092" s="314"/>
      <c r="S1092" s="161" t="s">
        <v>986</v>
      </c>
      <c r="T1092" s="254"/>
      <c r="V1092" t="s">
        <v>2752</v>
      </c>
      <c r="W1092" s="281" t="str">
        <f>$Q$1783&amp;""</f>
        <v/>
      </c>
    </row>
    <row r="1093" spans="1:23" ht="15" customHeight="1">
      <c r="A1093" s="293"/>
      <c r="B1093" s="318"/>
      <c r="C1093" s="314"/>
      <c r="D1093" s="314"/>
      <c r="E1093" s="314"/>
      <c r="F1093" s="314"/>
      <c r="G1093" s="314"/>
      <c r="H1093" s="314"/>
      <c r="I1093" s="314"/>
      <c r="J1093" s="314"/>
      <c r="K1093" s="314"/>
      <c r="L1093" s="314"/>
      <c r="M1093" s="314"/>
      <c r="N1093" s="314"/>
      <c r="O1093" s="314"/>
      <c r="P1093" s="314"/>
      <c r="Q1093" s="314"/>
      <c r="R1093" s="314"/>
      <c r="S1093" s="161"/>
      <c r="T1093" s="254"/>
      <c r="V1093" t="s">
        <v>2753</v>
      </c>
      <c r="W1093" s="281" t="str">
        <f>$Q$1784&amp;""</f>
        <v/>
      </c>
    </row>
    <row r="1094" spans="1:23" ht="15" customHeight="1">
      <c r="A1094" s="317"/>
      <c r="B1094" s="318" t="s">
        <v>3246</v>
      </c>
      <c r="C1094" s="314"/>
      <c r="D1094" s="314"/>
      <c r="E1094" s="314"/>
      <c r="F1094" s="314"/>
      <c r="G1094" s="314"/>
      <c r="H1094" s="314"/>
      <c r="I1094" s="314"/>
      <c r="J1094" s="314"/>
      <c r="K1094" s="314"/>
      <c r="L1094" s="314"/>
      <c r="M1094" s="314"/>
      <c r="N1094" s="314"/>
      <c r="O1094" s="314"/>
      <c r="P1094" s="314"/>
      <c r="Q1094" s="314"/>
      <c r="R1094" s="314"/>
      <c r="S1094" s="161"/>
      <c r="T1094" s="254"/>
      <c r="V1094" t="s">
        <v>2754</v>
      </c>
      <c r="W1094" s="281" t="str">
        <f>$Q$1785&amp;""</f>
        <v/>
      </c>
    </row>
    <row r="1095" spans="1:23" ht="15" customHeight="1">
      <c r="A1095" s="317"/>
      <c r="B1095" s="341"/>
      <c r="C1095" s="966" t="s">
        <v>1035</v>
      </c>
      <c r="D1095" s="966"/>
      <c r="E1095" s="966"/>
      <c r="F1095" s="966"/>
      <c r="G1095" s="966"/>
      <c r="H1095" s="966"/>
      <c r="I1095" s="966"/>
      <c r="J1095" s="966"/>
      <c r="K1095" s="966"/>
      <c r="L1095" s="966"/>
      <c r="M1095" s="966"/>
      <c r="N1095" s="966"/>
      <c r="O1095" s="966"/>
      <c r="P1095" s="966"/>
      <c r="Q1095" s="966"/>
      <c r="R1095" s="966"/>
      <c r="S1095" s="161"/>
      <c r="T1095" s="254"/>
      <c r="V1095" t="s">
        <v>2755</v>
      </c>
      <c r="W1095" s="281" t="str">
        <f>$Q$1786&amp;""</f>
        <v/>
      </c>
    </row>
    <row r="1096" spans="1:23" ht="15" customHeight="1">
      <c r="A1096" s="317"/>
      <c r="B1096" s="318"/>
      <c r="C1096" s="997" t="s">
        <v>585</v>
      </c>
      <c r="D1096" s="997"/>
      <c r="E1096" s="997"/>
      <c r="F1096" s="997"/>
      <c r="G1096" s="997"/>
      <c r="H1096" s="997"/>
      <c r="I1096" s="997"/>
      <c r="J1096" s="997"/>
      <c r="K1096" s="997"/>
      <c r="L1096" s="997"/>
      <c r="M1096" s="997" t="s">
        <v>57</v>
      </c>
      <c r="N1096" s="997"/>
      <c r="O1096" s="314"/>
      <c r="P1096" s="314"/>
      <c r="Q1096" s="314"/>
      <c r="R1096" s="314"/>
      <c r="S1096" s="161"/>
      <c r="T1096" s="254"/>
      <c r="V1096" t="s">
        <v>2756</v>
      </c>
      <c r="W1096" s="281" t="str">
        <f>$Q$1787&amp;""</f>
        <v/>
      </c>
    </row>
    <row r="1097" spans="1:23" ht="13.2">
      <c r="A1097" s="317"/>
      <c r="B1097" s="318"/>
      <c r="C1097" s="1020" t="s">
        <v>1036</v>
      </c>
      <c r="D1097" s="1020"/>
      <c r="E1097" s="1020"/>
      <c r="F1097" s="1020"/>
      <c r="G1097" s="1020"/>
      <c r="H1097" s="1020"/>
      <c r="I1097" s="1020"/>
      <c r="J1097" s="1020"/>
      <c r="K1097" s="1020"/>
      <c r="L1097" s="1020"/>
      <c r="M1097" s="1021"/>
      <c r="N1097" s="1022"/>
      <c r="O1097" s="314"/>
      <c r="P1097" s="314"/>
      <c r="Q1097" s="314"/>
      <c r="R1097" s="314"/>
      <c r="S1097" s="161"/>
      <c r="T1097" s="254"/>
      <c r="V1097" t="s">
        <v>2757</v>
      </c>
      <c r="W1097" s="281" t="str">
        <f>$Q$1788&amp;""</f>
        <v/>
      </c>
    </row>
    <row r="1098" spans="1:23" ht="13.2">
      <c r="A1098" s="317"/>
      <c r="B1098" s="318"/>
      <c r="C1098" s="1020" t="s">
        <v>1037</v>
      </c>
      <c r="D1098" s="1020"/>
      <c r="E1098" s="1020"/>
      <c r="F1098" s="1020"/>
      <c r="G1098" s="1020"/>
      <c r="H1098" s="1020"/>
      <c r="I1098" s="1020"/>
      <c r="J1098" s="1020"/>
      <c r="K1098" s="1020"/>
      <c r="L1098" s="1020"/>
      <c r="M1098" s="1023"/>
      <c r="N1098" s="1024"/>
      <c r="O1098" s="314"/>
      <c r="P1098" s="314"/>
      <c r="Q1098" s="314"/>
      <c r="R1098" s="314"/>
      <c r="S1098" s="161"/>
      <c r="T1098" s="254"/>
      <c r="V1098" t="s">
        <v>2758</v>
      </c>
      <c r="W1098" s="281" t="str">
        <f>$Q$1789&amp;""</f>
        <v/>
      </c>
    </row>
    <row r="1099" spans="1:23" ht="13.2">
      <c r="A1099" s="317"/>
      <c r="B1099" s="318"/>
      <c r="C1099" s="1020" t="s">
        <v>3247</v>
      </c>
      <c r="D1099" s="1020"/>
      <c r="E1099" s="1020"/>
      <c r="F1099" s="1020"/>
      <c r="G1099" s="1020"/>
      <c r="H1099" s="1020"/>
      <c r="I1099" s="1020"/>
      <c r="J1099" s="1020"/>
      <c r="K1099" s="1020"/>
      <c r="L1099" s="1020"/>
      <c r="M1099" s="1023"/>
      <c r="N1099" s="1024"/>
      <c r="O1099" s="314"/>
      <c r="P1099" s="314"/>
      <c r="Q1099" s="314"/>
      <c r="R1099" s="314"/>
      <c r="S1099" s="161"/>
      <c r="T1099" s="254"/>
      <c r="V1099" t="s">
        <v>2759</v>
      </c>
      <c r="W1099" s="281" t="str">
        <f>$C$1791&amp;""</f>
        <v/>
      </c>
    </row>
    <row r="1100" spans="1:23" ht="13.2">
      <c r="A1100" s="317"/>
      <c r="B1100" s="318"/>
      <c r="C1100" s="1020" t="s">
        <v>1038</v>
      </c>
      <c r="D1100" s="1020"/>
      <c r="E1100" s="1020"/>
      <c r="F1100" s="1020"/>
      <c r="G1100" s="1020"/>
      <c r="H1100" s="1020"/>
      <c r="I1100" s="1020"/>
      <c r="J1100" s="1020"/>
      <c r="K1100" s="1020"/>
      <c r="L1100" s="1020"/>
      <c r="M1100" s="1023"/>
      <c r="N1100" s="1024"/>
      <c r="O1100" s="314"/>
      <c r="P1100" s="314"/>
      <c r="Q1100" s="314"/>
      <c r="R1100" s="314"/>
      <c r="S1100" s="161"/>
      <c r="T1100" s="254"/>
      <c r="V1100" t="s">
        <v>2760</v>
      </c>
      <c r="W1100" s="281" t="str">
        <f>$O$1805&amp;""</f>
        <v/>
      </c>
    </row>
    <row r="1101" spans="1:23" ht="13.2">
      <c r="A1101" s="317"/>
      <c r="B1101" s="318"/>
      <c r="C1101" s="1020" t="s">
        <v>1039</v>
      </c>
      <c r="D1101" s="1020"/>
      <c r="E1101" s="1020"/>
      <c r="F1101" s="1020"/>
      <c r="G1101" s="1020"/>
      <c r="H1101" s="1020"/>
      <c r="I1101" s="1020"/>
      <c r="J1101" s="1020"/>
      <c r="K1101" s="1020"/>
      <c r="L1101" s="1020"/>
      <c r="M1101" s="1023"/>
      <c r="N1101" s="1024"/>
      <c r="O1101" s="314"/>
      <c r="P1101" s="314"/>
      <c r="Q1101" s="314"/>
      <c r="R1101" s="314"/>
      <c r="S1101" s="161"/>
      <c r="T1101" s="254"/>
      <c r="V1101" t="s">
        <v>2761</v>
      </c>
      <c r="W1101" s="281" t="str">
        <f>$Q$1805&amp;""</f>
        <v/>
      </c>
    </row>
    <row r="1102" spans="1:23" ht="13.2">
      <c r="A1102" s="317"/>
      <c r="B1102" s="318"/>
      <c r="C1102" s="1020" t="s">
        <v>811</v>
      </c>
      <c r="D1102" s="1020"/>
      <c r="E1102" s="1020"/>
      <c r="F1102" s="1020"/>
      <c r="G1102" s="1020"/>
      <c r="H1102" s="1020"/>
      <c r="I1102" s="1020"/>
      <c r="J1102" s="1020"/>
      <c r="K1102" s="1020"/>
      <c r="L1102" s="1020"/>
      <c r="M1102" s="1025"/>
      <c r="N1102" s="1026"/>
      <c r="O1102" s="314"/>
      <c r="P1102" s="314"/>
      <c r="Q1102" s="314"/>
      <c r="R1102" s="314"/>
      <c r="S1102" s="161"/>
      <c r="T1102" s="254"/>
      <c r="V1102" t="s">
        <v>2762</v>
      </c>
      <c r="W1102" s="281" t="str">
        <f>$O$1814&amp;""</f>
        <v/>
      </c>
    </row>
    <row r="1103" spans="1:23" ht="15" customHeight="1">
      <c r="A1103" s="317"/>
      <c r="B1103" s="318"/>
      <c r="C1103" s="1030" t="s">
        <v>1026</v>
      </c>
      <c r="D1103" s="1030"/>
      <c r="E1103" s="1030"/>
      <c r="F1103" s="1030"/>
      <c r="G1103" s="1030"/>
      <c r="H1103" s="1030"/>
      <c r="I1103" s="1030"/>
      <c r="J1103" s="1030"/>
      <c r="K1103" s="1030"/>
      <c r="L1103" s="1030"/>
      <c r="M1103" s="1030"/>
      <c r="N1103" s="1030"/>
      <c r="O1103" s="1030"/>
      <c r="P1103" s="1030"/>
      <c r="Q1103" s="1030"/>
      <c r="R1103" s="1030"/>
      <c r="S1103" s="161"/>
      <c r="T1103" s="254"/>
      <c r="V1103" t="s">
        <v>2763</v>
      </c>
      <c r="W1103" s="281" t="str">
        <f>$O$1815&amp;""</f>
        <v/>
      </c>
    </row>
    <row r="1104" spans="1:23" ht="15" customHeight="1">
      <c r="A1104" s="317"/>
      <c r="B1104" s="318"/>
      <c r="C1104" s="1006"/>
      <c r="D1104" s="1007"/>
      <c r="E1104" s="1007"/>
      <c r="F1104" s="1007"/>
      <c r="G1104" s="1007"/>
      <c r="H1104" s="1007"/>
      <c r="I1104" s="1007"/>
      <c r="J1104" s="1007"/>
      <c r="K1104" s="1007"/>
      <c r="L1104" s="1007"/>
      <c r="M1104" s="1007"/>
      <c r="N1104" s="1007"/>
      <c r="O1104" s="1007"/>
      <c r="P1104" s="1007"/>
      <c r="Q1104" s="1007"/>
      <c r="R1104" s="1008"/>
      <c r="S1104" s="161"/>
      <c r="T1104" s="254"/>
      <c r="V1104" t="s">
        <v>2764</v>
      </c>
      <c r="W1104" s="281" t="str">
        <f>$O$1816&amp;""</f>
        <v/>
      </c>
    </row>
    <row r="1105" spans="1:23" ht="19.95" customHeight="1">
      <c r="A1105" s="317"/>
      <c r="B1105" s="318"/>
      <c r="C1105" s="1009"/>
      <c r="D1105" s="1010"/>
      <c r="E1105" s="1010"/>
      <c r="F1105" s="1010"/>
      <c r="G1105" s="1010"/>
      <c r="H1105" s="1010"/>
      <c r="I1105" s="1010"/>
      <c r="J1105" s="1010"/>
      <c r="K1105" s="1010"/>
      <c r="L1105" s="1010"/>
      <c r="M1105" s="1010"/>
      <c r="N1105" s="1010"/>
      <c r="O1105" s="1010"/>
      <c r="P1105" s="1010"/>
      <c r="Q1105" s="1010"/>
      <c r="R1105" s="1011"/>
      <c r="S1105" s="161"/>
      <c r="T1105" s="254"/>
      <c r="V1105" t="s">
        <v>2765</v>
      </c>
      <c r="W1105" s="281" t="str">
        <f>$O$1817&amp;""</f>
        <v/>
      </c>
    </row>
    <row r="1106" spans="1:23" ht="15" customHeight="1">
      <c r="A1106" s="354"/>
      <c r="B1106" s="355"/>
      <c r="C1106" s="315"/>
      <c r="D1106" s="315"/>
      <c r="E1106" s="315"/>
      <c r="F1106" s="315"/>
      <c r="G1106" s="315"/>
      <c r="H1106" s="315"/>
      <c r="I1106" s="315"/>
      <c r="J1106" s="315"/>
      <c r="K1106" s="315"/>
      <c r="L1106" s="315"/>
      <c r="M1106" s="315"/>
      <c r="N1106" s="315"/>
      <c r="O1106" s="315"/>
      <c r="P1106" s="315"/>
      <c r="Q1106" s="315"/>
      <c r="R1106" s="315"/>
      <c r="S1106" s="315"/>
      <c r="T1106" s="254"/>
      <c r="V1106" t="s">
        <v>2766</v>
      </c>
      <c r="W1106" s="281" t="str">
        <f>$O$1818&amp;""</f>
        <v/>
      </c>
    </row>
    <row r="1107" spans="1:23" ht="15" customHeight="1">
      <c r="A1107" s="354"/>
      <c r="B1107" s="352"/>
      <c r="C1107" s="356" t="s">
        <v>1040</v>
      </c>
      <c r="D1107" s="356"/>
      <c r="E1107" s="356"/>
      <c r="F1107" s="356"/>
      <c r="G1107" s="356"/>
      <c r="H1107" s="356"/>
      <c r="I1107" s="356"/>
      <c r="J1107" s="356"/>
      <c r="K1107" s="356"/>
      <c r="L1107" s="356"/>
      <c r="M1107" s="356"/>
      <c r="N1107" s="356"/>
      <c r="O1107" s="356"/>
      <c r="P1107" s="356"/>
      <c r="Q1107" s="356"/>
      <c r="R1107" s="356"/>
      <c r="S1107" s="356"/>
      <c r="T1107" s="316"/>
      <c r="V1107" t="s">
        <v>2767</v>
      </c>
      <c r="W1107" s="281" t="str">
        <f>$O$1819&amp;""</f>
        <v/>
      </c>
    </row>
    <row r="1108" spans="1:23" ht="15" customHeight="1">
      <c r="A1108" s="310"/>
      <c r="B1108" s="129"/>
      <c r="C1108" s="1012" t="s">
        <v>1041</v>
      </c>
      <c r="D1108" s="1013"/>
      <c r="E1108" s="1013"/>
      <c r="F1108" s="1013"/>
      <c r="G1108" s="1013"/>
      <c r="H1108" s="1013"/>
      <c r="I1108" s="1013"/>
      <c r="J1108" s="1013"/>
      <c r="K1108" s="1013"/>
      <c r="L1108" s="1014"/>
      <c r="M1108" s="1018" t="s">
        <v>59</v>
      </c>
      <c r="N1108" s="1019"/>
      <c r="O1108" s="129"/>
      <c r="P1108" s="129"/>
      <c r="Q1108" s="129"/>
      <c r="R1108" s="129"/>
      <c r="S1108" s="129"/>
      <c r="T1108" s="316"/>
      <c r="V1108" t="s">
        <v>2768</v>
      </c>
      <c r="W1108" s="281" t="str">
        <f>$O$1820&amp;""</f>
        <v/>
      </c>
    </row>
    <row r="1109" spans="1:23" ht="13.2">
      <c r="B1109" s="129"/>
      <c r="C1109" s="981" t="s">
        <v>1042</v>
      </c>
      <c r="D1109" s="982"/>
      <c r="E1109" s="982"/>
      <c r="F1109" s="982"/>
      <c r="G1109" s="982"/>
      <c r="H1109" s="982"/>
      <c r="I1109" s="982"/>
      <c r="J1109" s="982"/>
      <c r="K1109" s="982"/>
      <c r="L1109" s="983"/>
      <c r="M1109" s="1000"/>
      <c r="N1109" s="1001"/>
      <c r="O1109" s="129"/>
      <c r="P1109" s="129"/>
      <c r="Q1109" s="129"/>
      <c r="R1109" s="129"/>
      <c r="S1109" s="129"/>
      <c r="T1109" s="259"/>
      <c r="V1109" t="s">
        <v>2769</v>
      </c>
      <c r="W1109" s="281" t="str">
        <f>$O$1821&amp;""</f>
        <v/>
      </c>
    </row>
    <row r="1110" spans="1:23" ht="13.2">
      <c r="B1110" s="129"/>
      <c r="C1110" s="981" t="s">
        <v>1043</v>
      </c>
      <c r="D1110" s="982"/>
      <c r="E1110" s="982"/>
      <c r="F1110" s="982"/>
      <c r="G1110" s="982"/>
      <c r="H1110" s="982"/>
      <c r="I1110" s="982"/>
      <c r="J1110" s="982"/>
      <c r="K1110" s="982"/>
      <c r="L1110" s="983"/>
      <c r="M1110" s="1002"/>
      <c r="N1110" s="1003"/>
      <c r="O1110" s="129"/>
      <c r="P1110" s="129"/>
      <c r="Q1110" s="129"/>
      <c r="R1110" s="129"/>
      <c r="S1110" s="129"/>
      <c r="T1110" s="259"/>
      <c r="V1110" t="s">
        <v>2770</v>
      </c>
      <c r="W1110" s="281" t="str">
        <f>$O$1822&amp;""</f>
        <v/>
      </c>
    </row>
    <row r="1111" spans="1:23" ht="13.2">
      <c r="B1111" s="129"/>
      <c r="C1111" s="981" t="s">
        <v>1044</v>
      </c>
      <c r="D1111" s="982"/>
      <c r="E1111" s="982"/>
      <c r="F1111" s="982"/>
      <c r="G1111" s="982"/>
      <c r="H1111" s="982"/>
      <c r="I1111" s="982"/>
      <c r="J1111" s="982"/>
      <c r="K1111" s="982"/>
      <c r="L1111" s="983"/>
      <c r="M1111" s="1004"/>
      <c r="N1111" s="1005"/>
      <c r="O1111" s="129"/>
      <c r="P1111" s="129"/>
      <c r="Q1111" s="129"/>
      <c r="R1111" s="129"/>
      <c r="S1111" s="129"/>
      <c r="T1111" s="259"/>
      <c r="V1111" t="s">
        <v>2771</v>
      </c>
      <c r="W1111" s="281" t="str">
        <f>$O$1823&amp;""</f>
        <v/>
      </c>
    </row>
    <row r="1112" spans="1:23" ht="15" customHeight="1">
      <c r="B1112" s="129"/>
      <c r="C1112" s="129"/>
      <c r="D1112" s="129"/>
      <c r="E1112" s="129"/>
      <c r="F1112" s="129"/>
      <c r="G1112" s="129"/>
      <c r="H1112" s="129"/>
      <c r="I1112" s="129"/>
      <c r="J1112" s="129"/>
      <c r="K1112" s="129"/>
      <c r="L1112" s="129"/>
      <c r="M1112" s="129"/>
      <c r="N1112" s="129"/>
      <c r="O1112" s="129"/>
      <c r="P1112" s="129"/>
      <c r="Q1112" s="129"/>
      <c r="R1112" s="129"/>
      <c r="S1112" s="129"/>
      <c r="T1112" s="259"/>
      <c r="V1112" t="s">
        <v>2772</v>
      </c>
      <c r="W1112" s="281" t="str">
        <f>$O$1824&amp;""</f>
        <v/>
      </c>
    </row>
    <row r="1113" spans="1:23" ht="15" customHeight="1">
      <c r="A1113" s="293"/>
      <c r="B1113" s="314" t="s">
        <v>3248</v>
      </c>
      <c r="C1113" s="314"/>
      <c r="D1113" s="314"/>
      <c r="E1113" s="314"/>
      <c r="F1113" s="314"/>
      <c r="G1113" s="314"/>
      <c r="H1113" s="314"/>
      <c r="I1113" s="314"/>
      <c r="J1113" s="314"/>
      <c r="K1113" s="314"/>
      <c r="L1113" s="314"/>
      <c r="M1113" s="314"/>
      <c r="N1113" s="314"/>
      <c r="O1113" s="314"/>
      <c r="P1113" s="314"/>
      <c r="Q1113" s="314"/>
      <c r="R1113" s="314"/>
      <c r="S1113" s="315"/>
      <c r="T1113" s="254"/>
      <c r="V1113" t="s">
        <v>2773</v>
      </c>
      <c r="W1113" s="281" t="str">
        <f>$O$1825&amp;""</f>
        <v/>
      </c>
    </row>
    <row r="1114" spans="1:23" ht="15" customHeight="1">
      <c r="A1114" s="309"/>
      <c r="B1114" s="357"/>
      <c r="C1114" s="1033" t="s">
        <v>1045</v>
      </c>
      <c r="D1114" s="1033"/>
      <c r="E1114" s="1033"/>
      <c r="F1114" s="1033"/>
      <c r="G1114" s="1033"/>
      <c r="H1114" s="1033"/>
      <c r="I1114" s="1033"/>
      <c r="J1114" s="1033"/>
      <c r="K1114" s="1033"/>
      <c r="L1114" s="1033"/>
      <c r="M1114" s="1033"/>
      <c r="N1114" s="1033"/>
      <c r="O1114" s="1033"/>
      <c r="P1114" s="1033"/>
      <c r="Q1114" s="1033"/>
      <c r="R1114" s="1033"/>
      <c r="S1114" s="347"/>
      <c r="T1114" s="316"/>
      <c r="V1114" t="s">
        <v>2774</v>
      </c>
      <c r="W1114" s="281" t="str">
        <f>$O$1826&amp;""</f>
        <v/>
      </c>
    </row>
    <row r="1115" spans="1:23" ht="15" customHeight="1">
      <c r="A1115" s="309"/>
      <c r="B1115" s="357"/>
      <c r="C1115" s="1033"/>
      <c r="D1115" s="1033"/>
      <c r="E1115" s="1033"/>
      <c r="F1115" s="1033"/>
      <c r="G1115" s="1033"/>
      <c r="H1115" s="1033"/>
      <c r="I1115" s="1033"/>
      <c r="J1115" s="1033"/>
      <c r="K1115" s="1033"/>
      <c r="L1115" s="1033"/>
      <c r="M1115" s="1033"/>
      <c r="N1115" s="1033"/>
      <c r="O1115" s="1033"/>
      <c r="P1115" s="1033"/>
      <c r="Q1115" s="1033"/>
      <c r="R1115" s="1033"/>
      <c r="S1115" s="347"/>
      <c r="T1115" s="358"/>
      <c r="V1115" t="s">
        <v>2775</v>
      </c>
      <c r="W1115" s="281" t="str">
        <f>$O$1827&amp;""</f>
        <v/>
      </c>
    </row>
    <row r="1116" spans="1:23" ht="15" customHeight="1">
      <c r="A1116" s="309"/>
      <c r="B1116" s="189"/>
      <c r="C1116" s="969" t="s">
        <v>193</v>
      </c>
      <c r="D1116" s="970"/>
      <c r="E1116" s="970"/>
      <c r="F1116" s="970"/>
      <c r="G1116" s="970"/>
      <c r="H1116" s="970"/>
      <c r="I1116" s="970"/>
      <c r="J1116" s="970"/>
      <c r="K1116" s="970"/>
      <c r="L1116" s="971"/>
      <c r="M1116" s="972" t="s">
        <v>59</v>
      </c>
      <c r="N1116" s="974"/>
      <c r="O1116" s="189"/>
      <c r="P1116" s="189"/>
      <c r="Q1116" s="189"/>
      <c r="R1116" s="189"/>
      <c r="S1116" s="129"/>
      <c r="T1116" s="358"/>
      <c r="V1116" t="s">
        <v>2776</v>
      </c>
      <c r="W1116" s="281" t="str">
        <f>$O$1828&amp;""</f>
        <v/>
      </c>
    </row>
    <row r="1117" spans="1:23" ht="13.2">
      <c r="A1117" s="293"/>
      <c r="B1117" s="189"/>
      <c r="C1117" s="1027" t="s">
        <v>1046</v>
      </c>
      <c r="D1117" s="1028"/>
      <c r="E1117" s="1028"/>
      <c r="F1117" s="1028"/>
      <c r="G1117" s="1028"/>
      <c r="H1117" s="1028"/>
      <c r="I1117" s="1028"/>
      <c r="J1117" s="1028"/>
      <c r="K1117" s="1028"/>
      <c r="L1117" s="1029"/>
      <c r="M1117" s="1031"/>
      <c r="N1117" s="1032"/>
      <c r="O1117" s="189"/>
      <c r="P1117" s="189"/>
      <c r="Q1117" s="189"/>
      <c r="R1117" s="189"/>
      <c r="S1117" s="129"/>
      <c r="T1117" s="259"/>
      <c r="V1117" t="s">
        <v>2777</v>
      </c>
      <c r="W1117" s="281" t="str">
        <f>$O$1829&amp;""</f>
        <v/>
      </c>
    </row>
    <row r="1118" spans="1:23" ht="13.2">
      <c r="A1118" s="293"/>
      <c r="B1118" s="189"/>
      <c r="C1118" s="1027" t="s">
        <v>1047</v>
      </c>
      <c r="D1118" s="1028"/>
      <c r="E1118" s="1028"/>
      <c r="F1118" s="1028"/>
      <c r="G1118" s="1028"/>
      <c r="H1118" s="1028"/>
      <c r="I1118" s="1028"/>
      <c r="J1118" s="1028"/>
      <c r="K1118" s="1028"/>
      <c r="L1118" s="1029"/>
      <c r="M1118" s="1031"/>
      <c r="N1118" s="1032"/>
      <c r="O1118" s="189"/>
      <c r="P1118" s="189"/>
      <c r="Q1118" s="189"/>
      <c r="R1118" s="189"/>
      <c r="S1118" s="129"/>
      <c r="T1118" s="259"/>
      <c r="V1118" t="s">
        <v>2778</v>
      </c>
      <c r="W1118" s="281" t="str">
        <f>$O$1830&amp;""</f>
        <v/>
      </c>
    </row>
    <row r="1119" spans="1:23" ht="13.2">
      <c r="A1119" s="293"/>
      <c r="B1119" s="189"/>
      <c r="C1119" s="1027" t="s">
        <v>1048</v>
      </c>
      <c r="D1119" s="1028"/>
      <c r="E1119" s="1028"/>
      <c r="F1119" s="1028"/>
      <c r="G1119" s="1028"/>
      <c r="H1119" s="1028"/>
      <c r="I1119" s="1028"/>
      <c r="J1119" s="1028"/>
      <c r="K1119" s="1028"/>
      <c r="L1119" s="1029"/>
      <c r="M1119" s="1031"/>
      <c r="N1119" s="1032"/>
      <c r="O1119" s="189"/>
      <c r="P1119" s="189"/>
      <c r="Q1119" s="189"/>
      <c r="R1119" s="189"/>
      <c r="S1119" s="129"/>
      <c r="T1119" s="259"/>
      <c r="V1119" t="s">
        <v>2779</v>
      </c>
      <c r="W1119" s="281" t="str">
        <f>$O$1831&amp;""</f>
        <v/>
      </c>
    </row>
    <row r="1120" spans="1:23" ht="13.2">
      <c r="A1120" s="293"/>
      <c r="B1120" s="189"/>
      <c r="C1120" s="1027" t="s">
        <v>1049</v>
      </c>
      <c r="D1120" s="1028"/>
      <c r="E1120" s="1028"/>
      <c r="F1120" s="1028"/>
      <c r="G1120" s="1028"/>
      <c r="H1120" s="1028"/>
      <c r="I1120" s="1028"/>
      <c r="J1120" s="1028"/>
      <c r="K1120" s="1028"/>
      <c r="L1120" s="1029"/>
      <c r="M1120" s="1031"/>
      <c r="N1120" s="1032"/>
      <c r="O1120" s="189"/>
      <c r="P1120" s="189"/>
      <c r="Q1120" s="189"/>
      <c r="R1120" s="189"/>
      <c r="S1120" s="129"/>
      <c r="T1120" s="259"/>
      <c r="V1120" t="s">
        <v>2780</v>
      </c>
      <c r="W1120" s="281" t="str">
        <f>$O$1832&amp;""</f>
        <v/>
      </c>
    </row>
    <row r="1121" spans="1:23" ht="13.2">
      <c r="A1121" s="293"/>
      <c r="B1121" s="189"/>
      <c r="C1121" s="1027" t="s">
        <v>1050</v>
      </c>
      <c r="D1121" s="1028"/>
      <c r="E1121" s="1028"/>
      <c r="F1121" s="1028"/>
      <c r="G1121" s="1028"/>
      <c r="H1121" s="1028"/>
      <c r="I1121" s="1028"/>
      <c r="J1121" s="1028"/>
      <c r="K1121" s="1028"/>
      <c r="L1121" s="1029"/>
      <c r="M1121" s="1031"/>
      <c r="N1121" s="1032"/>
      <c r="O1121" s="189"/>
      <c r="P1121" s="189"/>
      <c r="Q1121" s="189"/>
      <c r="R1121" s="189"/>
      <c r="S1121" s="129"/>
      <c r="T1121" s="259"/>
      <c r="V1121" t="s">
        <v>2781</v>
      </c>
      <c r="W1121" s="281" t="str">
        <f>$O$1833&amp;""</f>
        <v/>
      </c>
    </row>
    <row r="1122" spans="1:23" ht="13.2">
      <c r="A1122" s="293"/>
      <c r="B1122" s="189"/>
      <c r="C1122" s="1027" t="s">
        <v>1051</v>
      </c>
      <c r="D1122" s="1028"/>
      <c r="E1122" s="1028"/>
      <c r="F1122" s="1028"/>
      <c r="G1122" s="1028"/>
      <c r="H1122" s="1028"/>
      <c r="I1122" s="1028"/>
      <c r="J1122" s="1028"/>
      <c r="K1122" s="1028"/>
      <c r="L1122" s="1029"/>
      <c r="M1122" s="1031"/>
      <c r="N1122" s="1032"/>
      <c r="O1122" s="189"/>
      <c r="P1122" s="189"/>
      <c r="Q1122" s="189"/>
      <c r="R1122" s="189"/>
      <c r="S1122" s="129"/>
      <c r="T1122" s="259"/>
      <c r="V1122" t="s">
        <v>2782</v>
      </c>
      <c r="W1122" s="281" t="str">
        <f>$O$1834&amp;""</f>
        <v/>
      </c>
    </row>
    <row r="1123" spans="1:23" ht="15" customHeight="1">
      <c r="A1123" s="293"/>
      <c r="B1123" s="189"/>
      <c r="C1123" s="361" t="s">
        <v>1026</v>
      </c>
      <c r="D1123" s="361"/>
      <c r="E1123" s="361"/>
      <c r="F1123" s="361"/>
      <c r="G1123" s="362"/>
      <c r="H1123" s="361"/>
      <c r="I1123" s="361"/>
      <c r="J1123" s="361"/>
      <c r="K1123" s="361"/>
      <c r="L1123" s="361"/>
      <c r="M1123" s="361"/>
      <c r="N1123" s="361"/>
      <c r="O1123" s="361"/>
      <c r="P1123" s="189"/>
      <c r="Q1123" s="189"/>
      <c r="R1123" s="189"/>
      <c r="S1123" s="129"/>
      <c r="T1123" s="259"/>
      <c r="V1123" t="s">
        <v>2783</v>
      </c>
      <c r="W1123" s="281" t="str">
        <f>$O$1835&amp;""</f>
        <v/>
      </c>
    </row>
    <row r="1124" spans="1:23" ht="36.75" customHeight="1">
      <c r="A1124" s="293"/>
      <c r="B1124" s="189"/>
      <c r="C1124" s="1034"/>
      <c r="D1124" s="1035"/>
      <c r="E1124" s="1035"/>
      <c r="F1124" s="1035"/>
      <c r="G1124" s="1035"/>
      <c r="H1124" s="1035"/>
      <c r="I1124" s="1035"/>
      <c r="J1124" s="1035"/>
      <c r="K1124" s="1035"/>
      <c r="L1124" s="1035"/>
      <c r="M1124" s="1035"/>
      <c r="N1124" s="1035"/>
      <c r="O1124" s="1035"/>
      <c r="P1124" s="1035"/>
      <c r="Q1124" s="1035"/>
      <c r="R1124" s="1036"/>
      <c r="S1124" s="129"/>
      <c r="T1124" s="254"/>
      <c r="V1124" t="s">
        <v>2784</v>
      </c>
      <c r="W1124" s="281" t="str">
        <f>$Q$1814&amp;""</f>
        <v/>
      </c>
    </row>
    <row r="1125" spans="1:23" ht="30" customHeight="1">
      <c r="A1125" s="293"/>
      <c r="B1125" s="189"/>
      <c r="C1125" s="363" t="s">
        <v>67</v>
      </c>
      <c r="D1125" s="1037" t="s">
        <v>1052</v>
      </c>
      <c r="E1125" s="1037"/>
      <c r="F1125" s="1037"/>
      <c r="G1125" s="1037"/>
      <c r="H1125" s="1037"/>
      <c r="I1125" s="1037"/>
      <c r="J1125" s="1037"/>
      <c r="K1125" s="1037"/>
      <c r="L1125" s="1037"/>
      <c r="M1125" s="1037"/>
      <c r="N1125" s="1037"/>
      <c r="O1125" s="1037"/>
      <c r="P1125" s="1037"/>
      <c r="Q1125" s="1037"/>
      <c r="R1125" s="1037"/>
      <c r="S1125" s="129"/>
      <c r="T1125" s="254"/>
      <c r="V1125" t="s">
        <v>2785</v>
      </c>
      <c r="W1125" s="281" t="str">
        <f>$Q$1815&amp;""</f>
        <v/>
      </c>
    </row>
    <row r="1126" spans="1:23" ht="15" customHeight="1">
      <c r="A1126" s="293"/>
      <c r="B1126" s="189"/>
      <c r="C1126" s="189"/>
      <c r="D1126" s="1038"/>
      <c r="E1126" s="1038"/>
      <c r="F1126" s="1038"/>
      <c r="G1126" s="1038"/>
      <c r="H1126" s="1038"/>
      <c r="I1126" s="1038"/>
      <c r="J1126" s="1038"/>
      <c r="K1126" s="1038"/>
      <c r="L1126" s="1038"/>
      <c r="M1126" s="1038"/>
      <c r="N1126" s="1038"/>
      <c r="O1126" s="1038"/>
      <c r="P1126" s="1038"/>
      <c r="Q1126" s="1038"/>
      <c r="R1126" s="1038"/>
      <c r="S1126" s="129"/>
      <c r="T1126" s="254"/>
      <c r="V1126" t="s">
        <v>2786</v>
      </c>
      <c r="W1126" s="281" t="str">
        <f>$Q$1816&amp;""</f>
        <v/>
      </c>
    </row>
    <row r="1127" spans="1:23" ht="15" customHeight="1">
      <c r="A1127" s="309"/>
      <c r="B1127" s="314" t="s">
        <v>3249</v>
      </c>
      <c r="C1127" s="314"/>
      <c r="D1127" s="314"/>
      <c r="E1127" s="314"/>
      <c r="F1127" s="314"/>
      <c r="G1127" s="314"/>
      <c r="H1127" s="314"/>
      <c r="I1127" s="314"/>
      <c r="J1127" s="314"/>
      <c r="K1127" s="314"/>
      <c r="L1127" s="314"/>
      <c r="M1127" s="314"/>
      <c r="N1127" s="314"/>
      <c r="O1127" s="314"/>
      <c r="P1127" s="314"/>
      <c r="Q1127" s="314"/>
      <c r="R1127" s="314"/>
      <c r="S1127" s="315"/>
      <c r="T1127" s="316"/>
      <c r="V1127" t="s">
        <v>2787</v>
      </c>
      <c r="W1127" s="281" t="str">
        <f>$Q$1817&amp;""</f>
        <v/>
      </c>
    </row>
    <row r="1128" spans="1:23" ht="31.5" customHeight="1">
      <c r="A1128" s="309"/>
      <c r="B1128" s="314"/>
      <c r="C1128" s="365" t="s">
        <v>1053</v>
      </c>
      <c r="D1128" s="365"/>
      <c r="E1128" s="365"/>
      <c r="F1128" s="365"/>
      <c r="G1128" s="365"/>
      <c r="H1128" s="365"/>
      <c r="I1128" s="365"/>
      <c r="J1128" s="365"/>
      <c r="K1128" s="365"/>
      <c r="L1128" s="365"/>
      <c r="M1128" s="365"/>
      <c r="N1128" s="365"/>
      <c r="O1128" s="366"/>
      <c r="P1128" s="366"/>
      <c r="Q1128" s="366"/>
      <c r="R1128" s="366"/>
      <c r="S1128" s="367"/>
      <c r="T1128" s="316"/>
      <c r="V1128" t="s">
        <v>2788</v>
      </c>
      <c r="W1128" s="281" t="str">
        <f>$Q$1818&amp;""</f>
        <v/>
      </c>
    </row>
    <row r="1129" spans="1:23" ht="18" customHeight="1">
      <c r="A1129" s="293"/>
      <c r="B1129" s="189"/>
      <c r="C1129" s="969" t="s">
        <v>193</v>
      </c>
      <c r="D1129" s="970"/>
      <c r="E1129" s="970"/>
      <c r="F1129" s="970"/>
      <c r="G1129" s="970"/>
      <c r="H1129" s="970"/>
      <c r="I1129" s="970"/>
      <c r="J1129" s="970"/>
      <c r="K1129" s="970"/>
      <c r="L1129" s="970"/>
      <c r="M1129" s="970"/>
      <c r="N1129" s="971"/>
      <c r="O1129" s="1018" t="s">
        <v>59</v>
      </c>
      <c r="P1129" s="1019"/>
      <c r="Q1129" s="129"/>
      <c r="R1129" s="129"/>
      <c r="S1129" s="129"/>
      <c r="T1129" s="254"/>
      <c r="V1129" t="s">
        <v>2789</v>
      </c>
      <c r="W1129" s="281" t="str">
        <f>$Q$1819&amp;""</f>
        <v/>
      </c>
    </row>
    <row r="1130" spans="1:23" ht="13.2">
      <c r="A1130" s="293"/>
      <c r="B1130" s="189"/>
      <c r="C1130" s="1027" t="s">
        <v>1483</v>
      </c>
      <c r="D1130" s="1028"/>
      <c r="E1130" s="1028"/>
      <c r="F1130" s="1028"/>
      <c r="G1130" s="1028"/>
      <c r="H1130" s="1028"/>
      <c r="I1130" s="1028"/>
      <c r="J1130" s="1028"/>
      <c r="K1130" s="1028"/>
      <c r="L1130" s="1028"/>
      <c r="M1130" s="1028"/>
      <c r="N1130" s="1029"/>
      <c r="O1130" s="796"/>
      <c r="P1130" s="779"/>
      <c r="Q1130" s="129"/>
      <c r="R1130" s="129"/>
      <c r="S1130" s="129"/>
      <c r="T1130" s="254"/>
      <c r="V1130" t="s">
        <v>2790</v>
      </c>
      <c r="W1130" s="281" t="str">
        <f>$Q$1820&amp;""</f>
        <v/>
      </c>
    </row>
    <row r="1131" spans="1:23" ht="13.2">
      <c r="A1131" s="293"/>
      <c r="B1131" s="189"/>
      <c r="C1131" s="1027" t="s">
        <v>1054</v>
      </c>
      <c r="D1131" s="1028"/>
      <c r="E1131" s="1028"/>
      <c r="F1131" s="1028"/>
      <c r="G1131" s="1028"/>
      <c r="H1131" s="1028"/>
      <c r="I1131" s="1028"/>
      <c r="J1131" s="1028"/>
      <c r="K1131" s="1028"/>
      <c r="L1131" s="1028"/>
      <c r="M1131" s="1028"/>
      <c r="N1131" s="1029"/>
      <c r="O1131" s="796"/>
      <c r="P1131" s="779"/>
      <c r="Q1131" s="129"/>
      <c r="R1131" s="129"/>
      <c r="S1131" s="129"/>
      <c r="T1131" s="254"/>
      <c r="V1131" t="s">
        <v>2791</v>
      </c>
      <c r="W1131" s="281" t="str">
        <f>$Q$1821&amp;""</f>
        <v/>
      </c>
    </row>
    <row r="1132" spans="1:23" ht="13.2">
      <c r="A1132" s="293"/>
      <c r="B1132" s="189"/>
      <c r="C1132" s="1027" t="s">
        <v>1055</v>
      </c>
      <c r="D1132" s="1028"/>
      <c r="E1132" s="1028"/>
      <c r="F1132" s="1028"/>
      <c r="G1132" s="1028"/>
      <c r="H1132" s="1028"/>
      <c r="I1132" s="1028"/>
      <c r="J1132" s="1028"/>
      <c r="K1132" s="1028"/>
      <c r="L1132" s="1028"/>
      <c r="M1132" s="1028"/>
      <c r="N1132" s="1029"/>
      <c r="O1132" s="796"/>
      <c r="P1132" s="779"/>
      <c r="Q1132" s="129"/>
      <c r="R1132" s="129"/>
      <c r="S1132" s="129"/>
      <c r="T1132" s="254"/>
      <c r="V1132" t="s">
        <v>2792</v>
      </c>
      <c r="W1132" s="281" t="str">
        <f>$Q$1822&amp;""</f>
        <v/>
      </c>
    </row>
    <row r="1133" spans="1:23" ht="13.2">
      <c r="A1133" s="293"/>
      <c r="B1133" s="189"/>
      <c r="C1133" s="1027" t="s">
        <v>1056</v>
      </c>
      <c r="D1133" s="1028"/>
      <c r="E1133" s="1028"/>
      <c r="F1133" s="1028"/>
      <c r="G1133" s="1028"/>
      <c r="H1133" s="1028"/>
      <c r="I1133" s="1028"/>
      <c r="J1133" s="1028"/>
      <c r="K1133" s="1028"/>
      <c r="L1133" s="1028"/>
      <c r="M1133" s="1028"/>
      <c r="N1133" s="1029"/>
      <c r="O1133" s="796"/>
      <c r="P1133" s="779"/>
      <c r="Q1133" s="129"/>
      <c r="R1133" s="129"/>
      <c r="S1133" s="129"/>
      <c r="T1133" s="254"/>
      <c r="V1133" t="s">
        <v>2793</v>
      </c>
      <c r="W1133" s="281" t="str">
        <f>$Q$1823&amp;""</f>
        <v/>
      </c>
    </row>
    <row r="1134" spans="1:23" ht="13.2">
      <c r="A1134" s="293"/>
      <c r="B1134" s="189"/>
      <c r="C1134" s="1027" t="s">
        <v>1057</v>
      </c>
      <c r="D1134" s="1028"/>
      <c r="E1134" s="1028"/>
      <c r="F1134" s="1028"/>
      <c r="G1134" s="1028"/>
      <c r="H1134" s="1028"/>
      <c r="I1134" s="1028"/>
      <c r="J1134" s="1028"/>
      <c r="K1134" s="1028"/>
      <c r="L1134" s="1028"/>
      <c r="M1134" s="1028"/>
      <c r="N1134" s="1029"/>
      <c r="O1134" s="796"/>
      <c r="P1134" s="779"/>
      <c r="Q1134" s="129"/>
      <c r="R1134" s="129"/>
      <c r="S1134" s="129"/>
      <c r="T1134" s="254"/>
      <c r="V1134" t="s">
        <v>2794</v>
      </c>
      <c r="W1134" s="281" t="str">
        <f>$Q$1824&amp;""</f>
        <v/>
      </c>
    </row>
    <row r="1135" spans="1:23" ht="13.2">
      <c r="A1135" s="293"/>
      <c r="B1135" s="189"/>
      <c r="C1135" s="1027" t="s">
        <v>1058</v>
      </c>
      <c r="D1135" s="1028"/>
      <c r="E1135" s="1028"/>
      <c r="F1135" s="1028"/>
      <c r="G1135" s="1028"/>
      <c r="H1135" s="1028"/>
      <c r="I1135" s="1028"/>
      <c r="J1135" s="1028"/>
      <c r="K1135" s="1028"/>
      <c r="L1135" s="1028"/>
      <c r="M1135" s="1028"/>
      <c r="N1135" s="1029"/>
      <c r="O1135" s="796"/>
      <c r="P1135" s="779"/>
      <c r="Q1135" s="129"/>
      <c r="R1135" s="129"/>
      <c r="S1135" s="129"/>
      <c r="T1135" s="254"/>
      <c r="V1135" t="s">
        <v>2795</v>
      </c>
      <c r="W1135" s="281" t="str">
        <f>$Q$1825&amp;""</f>
        <v/>
      </c>
    </row>
    <row r="1136" spans="1:23" ht="13.2">
      <c r="A1136" s="293"/>
      <c r="B1136" s="189"/>
      <c r="C1136" s="1027" t="s">
        <v>1541</v>
      </c>
      <c r="D1136" s="1028"/>
      <c r="E1136" s="1028"/>
      <c r="F1136" s="1028"/>
      <c r="G1136" s="1028"/>
      <c r="H1136" s="1028"/>
      <c r="I1136" s="1028"/>
      <c r="J1136" s="1028"/>
      <c r="K1136" s="1028"/>
      <c r="L1136" s="1028"/>
      <c r="M1136" s="1028"/>
      <c r="N1136" s="1029"/>
      <c r="O1136" s="796"/>
      <c r="P1136" s="779"/>
      <c r="Q1136" s="129"/>
      <c r="R1136" s="129"/>
      <c r="S1136" s="129"/>
      <c r="T1136" s="254"/>
      <c r="V1136" t="s">
        <v>2796</v>
      </c>
      <c r="W1136" s="281" t="str">
        <f>$Q$1826&amp;""</f>
        <v/>
      </c>
    </row>
    <row r="1137" spans="1:23" ht="13.2">
      <c r="A1137" s="293"/>
      <c r="B1137" s="189"/>
      <c r="C1137" s="1027" t="s">
        <v>1059</v>
      </c>
      <c r="D1137" s="1028"/>
      <c r="E1137" s="1028"/>
      <c r="F1137" s="1028"/>
      <c r="G1137" s="1028"/>
      <c r="H1137" s="1028"/>
      <c r="I1137" s="1028"/>
      <c r="J1137" s="1028"/>
      <c r="K1137" s="1028"/>
      <c r="L1137" s="1028"/>
      <c r="M1137" s="1028"/>
      <c r="N1137" s="1029"/>
      <c r="O1137" s="796"/>
      <c r="P1137" s="779"/>
      <c r="Q1137" s="129"/>
      <c r="R1137" s="129"/>
      <c r="S1137" s="129"/>
      <c r="T1137" s="254"/>
      <c r="V1137" t="s">
        <v>2797</v>
      </c>
      <c r="W1137" s="281" t="str">
        <f>$Q$1827&amp;""</f>
        <v/>
      </c>
    </row>
    <row r="1138" spans="1:23" ht="23.7" customHeight="1">
      <c r="A1138" s="309"/>
      <c r="B1138" s="189"/>
      <c r="C1138" s="361" t="s">
        <v>1026</v>
      </c>
      <c r="D1138" s="361"/>
      <c r="E1138" s="361"/>
      <c r="F1138" s="361"/>
      <c r="G1138" s="362"/>
      <c r="H1138" s="361"/>
      <c r="I1138" s="361"/>
      <c r="J1138" s="361"/>
      <c r="K1138" s="361"/>
      <c r="L1138" s="361"/>
      <c r="M1138" s="361"/>
      <c r="N1138" s="361"/>
      <c r="O1138" s="187"/>
      <c r="P1138" s="129"/>
      <c r="Q1138" s="129"/>
      <c r="R1138" s="129"/>
      <c r="S1138" s="129"/>
      <c r="T1138" s="254"/>
      <c r="V1138" t="s">
        <v>2798</v>
      </c>
      <c r="W1138" s="281" t="str">
        <f>$Q$1828&amp;""</f>
        <v/>
      </c>
    </row>
    <row r="1139" spans="1:23" ht="27" customHeight="1">
      <c r="A1139" s="310"/>
      <c r="B1139" s="129"/>
      <c r="C1139" s="718"/>
      <c r="D1139" s="719"/>
      <c r="E1139" s="719"/>
      <c r="F1139" s="719"/>
      <c r="G1139" s="719"/>
      <c r="H1139" s="719"/>
      <c r="I1139" s="719"/>
      <c r="J1139" s="719"/>
      <c r="K1139" s="719"/>
      <c r="L1139" s="719"/>
      <c r="M1139" s="719"/>
      <c r="N1139" s="719"/>
      <c r="O1139" s="719"/>
      <c r="P1139" s="719"/>
      <c r="Q1139" s="719"/>
      <c r="R1139" s="720"/>
      <c r="S1139" s="129"/>
      <c r="T1139" s="254"/>
      <c r="V1139" t="s">
        <v>2799</v>
      </c>
      <c r="W1139" s="281" t="str">
        <f>$Q$1829&amp;""</f>
        <v/>
      </c>
    </row>
    <row r="1140" spans="1:23" ht="23.55" customHeight="1">
      <c r="A1140" s="310"/>
      <c r="B1140" s="129"/>
      <c r="C1140" s="368" t="s">
        <v>196</v>
      </c>
      <c r="D1140" s="1039" t="s">
        <v>1060</v>
      </c>
      <c r="E1140" s="1039"/>
      <c r="F1140" s="1039"/>
      <c r="G1140" s="1039"/>
      <c r="H1140" s="1039"/>
      <c r="I1140" s="1039"/>
      <c r="J1140" s="1039"/>
      <c r="K1140" s="1039"/>
      <c r="L1140" s="1039"/>
      <c r="M1140" s="1039"/>
      <c r="N1140" s="1039"/>
      <c r="O1140" s="1039"/>
      <c r="P1140" s="1039"/>
      <c r="Q1140" s="1039"/>
      <c r="R1140" s="1039"/>
      <c r="S1140" s="129"/>
      <c r="T1140" s="254"/>
      <c r="V1140" t="s">
        <v>2800</v>
      </c>
      <c r="W1140" s="281" t="str">
        <f>$Q$1830&amp;""</f>
        <v/>
      </c>
    </row>
    <row r="1141" spans="1:23" ht="23.55" customHeight="1">
      <c r="B1141" s="129"/>
      <c r="C1141" s="129"/>
      <c r="D1141" s="1040"/>
      <c r="E1141" s="1040"/>
      <c r="F1141" s="1040"/>
      <c r="G1141" s="1040"/>
      <c r="H1141" s="1040"/>
      <c r="I1141" s="1040"/>
      <c r="J1141" s="1040"/>
      <c r="K1141" s="1040"/>
      <c r="L1141" s="1040"/>
      <c r="M1141" s="1040"/>
      <c r="N1141" s="1040"/>
      <c r="O1141" s="1040"/>
      <c r="P1141" s="1040"/>
      <c r="Q1141" s="1040"/>
      <c r="R1141" s="1040"/>
      <c r="S1141" s="129"/>
      <c r="T1141" s="316"/>
      <c r="V1141" t="s">
        <v>2801</v>
      </c>
      <c r="W1141" s="281" t="str">
        <f>$Q$1831&amp;""</f>
        <v/>
      </c>
    </row>
    <row r="1142" spans="1:23" ht="21.75" customHeight="1">
      <c r="B1142" s="129"/>
      <c r="C1142" s="370" t="s">
        <v>321</v>
      </c>
      <c r="D1142" s="1040" t="s">
        <v>1061</v>
      </c>
      <c r="E1142" s="1040"/>
      <c r="F1142" s="1040"/>
      <c r="G1142" s="1040"/>
      <c r="H1142" s="1040"/>
      <c r="I1142" s="1040"/>
      <c r="J1142" s="1040"/>
      <c r="K1142" s="1040"/>
      <c r="L1142" s="1040"/>
      <c r="M1142" s="1040"/>
      <c r="N1142" s="1040"/>
      <c r="O1142" s="1040"/>
      <c r="P1142" s="1040"/>
      <c r="Q1142" s="1040"/>
      <c r="R1142" s="1040"/>
      <c r="S1142" s="129"/>
      <c r="T1142" s="254"/>
      <c r="V1142" t="s">
        <v>2802</v>
      </c>
      <c r="W1142" s="281" t="str">
        <f>$Q$1832&amp;""</f>
        <v/>
      </c>
    </row>
    <row r="1143" spans="1:23" ht="21.75" customHeight="1">
      <c r="B1143" s="129"/>
      <c r="C1143" s="129"/>
      <c r="D1143" s="1040"/>
      <c r="E1143" s="1040"/>
      <c r="F1143" s="1040"/>
      <c r="G1143" s="1040"/>
      <c r="H1143" s="1040"/>
      <c r="I1143" s="1040"/>
      <c r="J1143" s="1040"/>
      <c r="K1143" s="1040"/>
      <c r="L1143" s="1040"/>
      <c r="M1143" s="1040"/>
      <c r="N1143" s="1040"/>
      <c r="O1143" s="1040"/>
      <c r="P1143" s="1040"/>
      <c r="Q1143" s="1040"/>
      <c r="R1143" s="1040"/>
      <c r="S1143" s="129"/>
      <c r="T1143" s="316"/>
      <c r="V1143" t="s">
        <v>2803</v>
      </c>
      <c r="W1143" s="281" t="str">
        <f>$Q$1833&amp;""</f>
        <v/>
      </c>
    </row>
    <row r="1144" spans="1:23" ht="15" customHeight="1">
      <c r="B1144" s="129"/>
      <c r="C1144" s="370" t="s">
        <v>336</v>
      </c>
      <c r="D1144" s="1040" t="s">
        <v>1062</v>
      </c>
      <c r="E1144" s="1040"/>
      <c r="F1144" s="1040"/>
      <c r="G1144" s="1040"/>
      <c r="H1144" s="1040"/>
      <c r="I1144" s="1040"/>
      <c r="J1144" s="1040"/>
      <c r="K1144" s="1040"/>
      <c r="L1144" s="1040"/>
      <c r="M1144" s="1040"/>
      <c r="N1144" s="1040"/>
      <c r="O1144" s="1040"/>
      <c r="P1144" s="1040"/>
      <c r="Q1144" s="1040"/>
      <c r="R1144" s="1040"/>
      <c r="S1144" s="129"/>
      <c r="T1144" s="254"/>
      <c r="V1144" t="s">
        <v>2804</v>
      </c>
      <c r="W1144" s="281" t="str">
        <f>$Q$1834&amp;""</f>
        <v/>
      </c>
    </row>
    <row r="1145" spans="1:23" ht="15" customHeight="1">
      <c r="B1145" s="129"/>
      <c r="C1145" s="129"/>
      <c r="D1145" s="1040"/>
      <c r="E1145" s="1040"/>
      <c r="F1145" s="1040"/>
      <c r="G1145" s="1040"/>
      <c r="H1145" s="1040"/>
      <c r="I1145" s="1040"/>
      <c r="J1145" s="1040"/>
      <c r="K1145" s="1040"/>
      <c r="L1145" s="1040"/>
      <c r="M1145" s="1040"/>
      <c r="N1145" s="1040"/>
      <c r="O1145" s="1040"/>
      <c r="P1145" s="1040"/>
      <c r="Q1145" s="1040"/>
      <c r="R1145" s="1040"/>
      <c r="S1145" s="129"/>
      <c r="T1145" s="316"/>
      <c r="V1145" t="s">
        <v>2805</v>
      </c>
      <c r="W1145" s="281" t="str">
        <f>$Q$1835&amp;""</f>
        <v/>
      </c>
    </row>
    <row r="1146" spans="1:23" ht="15" customHeight="1">
      <c r="B1146" s="371"/>
      <c r="C1146" s="829" t="s">
        <v>1063</v>
      </c>
      <c r="D1146" s="829"/>
      <c r="E1146" s="829"/>
      <c r="F1146" s="829"/>
      <c r="G1146" s="829"/>
      <c r="H1146" s="829"/>
      <c r="I1146" s="829"/>
      <c r="J1146" s="829"/>
      <c r="K1146" s="829"/>
      <c r="L1146" s="829"/>
      <c r="M1146" s="829"/>
      <c r="N1146" s="829"/>
      <c r="O1146" s="829"/>
      <c r="P1146" s="829"/>
      <c r="Q1146" s="829"/>
      <c r="R1146" s="829"/>
      <c r="S1146" s="129"/>
      <c r="T1146" s="254"/>
      <c r="V1146" t="s">
        <v>2806</v>
      </c>
      <c r="W1146" s="281" t="str">
        <f>$C$1837&amp;""</f>
        <v/>
      </c>
    </row>
    <row r="1147" spans="1:23" ht="15" customHeight="1">
      <c r="B1147" s="129"/>
      <c r="C1147" s="829"/>
      <c r="D1147" s="829"/>
      <c r="E1147" s="829"/>
      <c r="F1147" s="829"/>
      <c r="G1147" s="829"/>
      <c r="H1147" s="829"/>
      <c r="I1147" s="829"/>
      <c r="J1147" s="829"/>
      <c r="K1147" s="829"/>
      <c r="L1147" s="829"/>
      <c r="M1147" s="829"/>
      <c r="N1147" s="829"/>
      <c r="O1147" s="829"/>
      <c r="P1147" s="829"/>
      <c r="Q1147" s="829"/>
      <c r="R1147" s="829"/>
      <c r="S1147" s="129"/>
      <c r="T1147" s="254"/>
      <c r="V1147" t="s">
        <v>2807</v>
      </c>
      <c r="W1147" s="281" t="str">
        <f>$P$1859&amp;""</f>
        <v/>
      </c>
    </row>
    <row r="1148" spans="1:23" ht="17.55" customHeight="1">
      <c r="B1148" s="129"/>
      <c r="C1148" s="1012" t="s">
        <v>193</v>
      </c>
      <c r="D1148" s="1013"/>
      <c r="E1148" s="1013"/>
      <c r="F1148" s="1013"/>
      <c r="G1148" s="1013"/>
      <c r="H1148" s="1013"/>
      <c r="I1148" s="1013"/>
      <c r="J1148" s="1013"/>
      <c r="K1148" s="1013"/>
      <c r="L1148" s="1013"/>
      <c r="M1148" s="1013"/>
      <c r="N1148" s="1014"/>
      <c r="O1148" s="569" t="s">
        <v>59</v>
      </c>
      <c r="P1148" s="571"/>
      <c r="Q1148" s="129"/>
      <c r="R1148" s="129"/>
      <c r="S1148" s="129"/>
      <c r="T1148" s="254"/>
      <c r="V1148" t="s">
        <v>2808</v>
      </c>
      <c r="W1148" s="281" t="str">
        <f>$O$1871&amp;""</f>
        <v/>
      </c>
    </row>
    <row r="1149" spans="1:23" ht="13.2">
      <c r="B1149" s="129"/>
      <c r="C1149" s="981" t="s">
        <v>1064</v>
      </c>
      <c r="D1149" s="982"/>
      <c r="E1149" s="982"/>
      <c r="F1149" s="982"/>
      <c r="G1149" s="982"/>
      <c r="H1149" s="982"/>
      <c r="I1149" s="982"/>
      <c r="J1149" s="982"/>
      <c r="K1149" s="982"/>
      <c r="L1149" s="982"/>
      <c r="M1149" s="982"/>
      <c r="N1149" s="983"/>
      <c r="O1149" s="796"/>
      <c r="P1149" s="779"/>
      <c r="Q1149" s="129"/>
      <c r="R1149" s="129"/>
      <c r="S1149" s="129"/>
      <c r="T1149" s="254"/>
      <c r="V1149" t="s">
        <v>2809</v>
      </c>
      <c r="W1149" s="281" t="str">
        <f>$O$1872&amp;""</f>
        <v/>
      </c>
    </row>
    <row r="1150" spans="1:23" ht="13.2">
      <c r="B1150" s="129"/>
      <c r="C1150" s="981" t="s">
        <v>1065</v>
      </c>
      <c r="D1150" s="982"/>
      <c r="E1150" s="982"/>
      <c r="F1150" s="982"/>
      <c r="G1150" s="982"/>
      <c r="H1150" s="982"/>
      <c r="I1150" s="982"/>
      <c r="J1150" s="982"/>
      <c r="K1150" s="982"/>
      <c r="L1150" s="982"/>
      <c r="M1150" s="982"/>
      <c r="N1150" s="983"/>
      <c r="O1150" s="796"/>
      <c r="P1150" s="779"/>
      <c r="Q1150" s="129"/>
      <c r="R1150" s="129"/>
      <c r="S1150" s="129"/>
      <c r="T1150" s="254"/>
      <c r="V1150" t="s">
        <v>2810</v>
      </c>
      <c r="W1150" s="281" t="str">
        <f>$O$1873&amp;""</f>
        <v/>
      </c>
    </row>
    <row r="1151" spans="1:23" ht="13.2">
      <c r="B1151" s="129"/>
      <c r="C1151" s="981" t="s">
        <v>1066</v>
      </c>
      <c r="D1151" s="982"/>
      <c r="E1151" s="982"/>
      <c r="F1151" s="982"/>
      <c r="G1151" s="982"/>
      <c r="H1151" s="982"/>
      <c r="I1151" s="982"/>
      <c r="J1151" s="982"/>
      <c r="K1151" s="982"/>
      <c r="L1151" s="982"/>
      <c r="M1151" s="982"/>
      <c r="N1151" s="983"/>
      <c r="O1151" s="796"/>
      <c r="P1151" s="779"/>
      <c r="Q1151" s="129"/>
      <c r="R1151" s="129"/>
      <c r="S1151" s="129"/>
      <c r="T1151" s="254"/>
      <c r="V1151" t="s">
        <v>2811</v>
      </c>
      <c r="W1151" s="281" t="str">
        <f>$O$1874&amp;""</f>
        <v/>
      </c>
    </row>
    <row r="1152" spans="1:23" ht="13.2">
      <c r="B1152" s="129"/>
      <c r="C1152" s="981" t="s">
        <v>1067</v>
      </c>
      <c r="D1152" s="982"/>
      <c r="E1152" s="982"/>
      <c r="F1152" s="982"/>
      <c r="G1152" s="982"/>
      <c r="H1152" s="982"/>
      <c r="I1152" s="982"/>
      <c r="J1152" s="982"/>
      <c r="K1152" s="982"/>
      <c r="L1152" s="982"/>
      <c r="M1152" s="982"/>
      <c r="N1152" s="983"/>
      <c r="O1152" s="796"/>
      <c r="P1152" s="779"/>
      <c r="Q1152" s="129"/>
      <c r="R1152" s="129"/>
      <c r="S1152" s="129"/>
      <c r="T1152" s="254"/>
      <c r="V1152" t="s">
        <v>2812</v>
      </c>
      <c r="W1152" s="281" t="str">
        <f>$O$1875&amp;""</f>
        <v/>
      </c>
    </row>
    <row r="1153" spans="2:23" ht="13.2">
      <c r="B1153" s="129"/>
      <c r="C1153" s="981" t="s">
        <v>1068</v>
      </c>
      <c r="D1153" s="982"/>
      <c r="E1153" s="982"/>
      <c r="F1153" s="982"/>
      <c r="G1153" s="982"/>
      <c r="H1153" s="982"/>
      <c r="I1153" s="982"/>
      <c r="J1153" s="982"/>
      <c r="K1153" s="982"/>
      <c r="L1153" s="982"/>
      <c r="M1153" s="982"/>
      <c r="N1153" s="983"/>
      <c r="O1153" s="796"/>
      <c r="P1153" s="779"/>
      <c r="Q1153" s="129"/>
      <c r="R1153" s="129"/>
      <c r="S1153" s="129"/>
      <c r="T1153" s="254"/>
      <c r="V1153" t="s">
        <v>2813</v>
      </c>
      <c r="W1153" s="281" t="str">
        <f>$O$1876&amp;""</f>
        <v/>
      </c>
    </row>
    <row r="1154" spans="2:23" ht="13.2">
      <c r="B1154" s="129"/>
      <c r="C1154" s="981" t="s">
        <v>1069</v>
      </c>
      <c r="D1154" s="982"/>
      <c r="E1154" s="982"/>
      <c r="F1154" s="982"/>
      <c r="G1154" s="982"/>
      <c r="H1154" s="982"/>
      <c r="I1154" s="982"/>
      <c r="J1154" s="982"/>
      <c r="K1154" s="982"/>
      <c r="L1154" s="982"/>
      <c r="M1154" s="982"/>
      <c r="N1154" s="983"/>
      <c r="O1154" s="796"/>
      <c r="P1154" s="779"/>
      <c r="Q1154" s="129"/>
      <c r="R1154" s="129"/>
      <c r="S1154" s="129"/>
      <c r="T1154" s="254"/>
      <c r="V1154" t="s">
        <v>2814</v>
      </c>
      <c r="W1154" s="281" t="str">
        <f>$O$1877&amp;""</f>
        <v/>
      </c>
    </row>
    <row r="1155" spans="2:23" ht="13.2">
      <c r="B1155" s="129"/>
      <c r="C1155" s="981" t="s">
        <v>1070</v>
      </c>
      <c r="D1155" s="982"/>
      <c r="E1155" s="982"/>
      <c r="F1155" s="982"/>
      <c r="G1155" s="982"/>
      <c r="H1155" s="982"/>
      <c r="I1155" s="982"/>
      <c r="J1155" s="982"/>
      <c r="K1155" s="982"/>
      <c r="L1155" s="982"/>
      <c r="M1155" s="982"/>
      <c r="N1155" s="983"/>
      <c r="O1155" s="796"/>
      <c r="P1155" s="779"/>
      <c r="Q1155" s="129"/>
      <c r="R1155" s="129"/>
      <c r="S1155" s="129"/>
      <c r="T1155" s="254"/>
      <c r="V1155" t="s">
        <v>2815</v>
      </c>
      <c r="W1155" s="281" t="str">
        <f>$O$1878&amp;""</f>
        <v/>
      </c>
    </row>
    <row r="1156" spans="2:23" ht="13.2">
      <c r="B1156" s="129"/>
      <c r="C1156" s="981" t="s">
        <v>1071</v>
      </c>
      <c r="D1156" s="982"/>
      <c r="E1156" s="982"/>
      <c r="F1156" s="982"/>
      <c r="G1156" s="982"/>
      <c r="H1156" s="982"/>
      <c r="I1156" s="982"/>
      <c r="J1156" s="982"/>
      <c r="K1156" s="982"/>
      <c r="L1156" s="982"/>
      <c r="M1156" s="982"/>
      <c r="N1156" s="983"/>
      <c r="O1156" s="796"/>
      <c r="P1156" s="779"/>
      <c r="Q1156" s="129"/>
      <c r="R1156" s="129"/>
      <c r="S1156" s="129"/>
      <c r="T1156" s="254"/>
      <c r="V1156" t="s">
        <v>2816</v>
      </c>
      <c r="W1156" s="281" t="str">
        <f>$O$1879&amp;""</f>
        <v/>
      </c>
    </row>
    <row r="1157" spans="2:23" ht="13.2">
      <c r="B1157" s="129"/>
      <c r="C1157" s="981" t="s">
        <v>1072</v>
      </c>
      <c r="D1157" s="982"/>
      <c r="E1157" s="982"/>
      <c r="F1157" s="982"/>
      <c r="G1157" s="982"/>
      <c r="H1157" s="982"/>
      <c r="I1157" s="982"/>
      <c r="J1157" s="982"/>
      <c r="K1157" s="982"/>
      <c r="L1157" s="982"/>
      <c r="M1157" s="982"/>
      <c r="N1157" s="983"/>
      <c r="O1157" s="796"/>
      <c r="P1157" s="779"/>
      <c r="Q1157" s="129"/>
      <c r="R1157" s="129"/>
      <c r="S1157" s="129"/>
      <c r="T1157" s="254"/>
      <c r="V1157" t="s">
        <v>2817</v>
      </c>
      <c r="W1157" s="281" t="str">
        <f>$Q$1871&amp;""</f>
        <v/>
      </c>
    </row>
    <row r="1158" spans="2:23" ht="13.2">
      <c r="B1158" s="129"/>
      <c r="C1158" s="1041" t="s">
        <v>1073</v>
      </c>
      <c r="D1158" s="1042"/>
      <c r="E1158" s="1042"/>
      <c r="F1158" s="1042"/>
      <c r="G1158" s="1042"/>
      <c r="H1158" s="1042"/>
      <c r="I1158" s="1042"/>
      <c r="J1158" s="1042"/>
      <c r="K1158" s="1042"/>
      <c r="L1158" s="1042"/>
      <c r="M1158" s="1042"/>
      <c r="N1158" s="1043"/>
      <c r="O1158" s="796"/>
      <c r="P1158" s="779"/>
      <c r="Q1158" s="129"/>
      <c r="R1158" s="129"/>
      <c r="S1158" s="129"/>
      <c r="T1158" s="254"/>
      <c r="V1158" t="s">
        <v>2818</v>
      </c>
      <c r="W1158" s="281" t="str">
        <f>$Q$1872&amp;""</f>
        <v/>
      </c>
    </row>
    <row r="1159" spans="2:23" ht="13.2">
      <c r="B1159" s="129"/>
      <c r="C1159" s="1061" t="s">
        <v>1074</v>
      </c>
      <c r="D1159" s="1062"/>
      <c r="E1159" s="1062"/>
      <c r="F1159" s="1062"/>
      <c r="G1159" s="1062"/>
      <c r="H1159" s="1062"/>
      <c r="I1159" s="1062"/>
      <c r="J1159" s="1062"/>
      <c r="K1159" s="1062"/>
      <c r="L1159" s="1062"/>
      <c r="M1159" s="1062"/>
      <c r="N1159" s="1063"/>
      <c r="O1159" s="796"/>
      <c r="P1159" s="779"/>
      <c r="Q1159" s="129"/>
      <c r="R1159" s="129"/>
      <c r="S1159" s="129"/>
      <c r="T1159" s="254"/>
      <c r="V1159" t="s">
        <v>2819</v>
      </c>
      <c r="W1159" s="281" t="str">
        <f>$Q$1873&amp;""</f>
        <v/>
      </c>
    </row>
    <row r="1160" spans="2:23" ht="13.2">
      <c r="B1160" s="129"/>
      <c r="C1160" s="1061" t="s">
        <v>1075</v>
      </c>
      <c r="D1160" s="1062"/>
      <c r="E1160" s="1062"/>
      <c r="F1160" s="1062"/>
      <c r="G1160" s="1062"/>
      <c r="H1160" s="1062"/>
      <c r="I1160" s="1062"/>
      <c r="J1160" s="1062"/>
      <c r="K1160" s="1062"/>
      <c r="L1160" s="1062"/>
      <c r="M1160" s="1062"/>
      <c r="N1160" s="1063"/>
      <c r="O1160" s="796"/>
      <c r="P1160" s="779"/>
      <c r="Q1160" s="129"/>
      <c r="R1160" s="129"/>
      <c r="S1160" s="129"/>
      <c r="T1160" s="254"/>
      <c r="V1160" t="s">
        <v>2820</v>
      </c>
      <c r="W1160" s="281" t="str">
        <f>$Q$1874&amp;""</f>
        <v/>
      </c>
    </row>
    <row r="1161" spans="2:23" ht="13.2">
      <c r="B1161" s="129"/>
      <c r="C1161" s="1061" t="s">
        <v>1076</v>
      </c>
      <c r="D1161" s="1062"/>
      <c r="E1161" s="1062"/>
      <c r="F1161" s="1062"/>
      <c r="G1161" s="1062"/>
      <c r="H1161" s="1062"/>
      <c r="I1161" s="1062"/>
      <c r="J1161" s="1062"/>
      <c r="K1161" s="1062"/>
      <c r="L1161" s="1062"/>
      <c r="M1161" s="1062"/>
      <c r="N1161" s="1063"/>
      <c r="O1161" s="796"/>
      <c r="P1161" s="779"/>
      <c r="Q1161" s="129"/>
      <c r="R1161" s="129"/>
      <c r="S1161" s="129"/>
      <c r="T1161" s="254"/>
      <c r="V1161" t="s">
        <v>2821</v>
      </c>
      <c r="W1161" s="281" t="str">
        <f>$Q$1875&amp;""</f>
        <v/>
      </c>
    </row>
    <row r="1162" spans="2:23" ht="13.2">
      <c r="B1162" s="129"/>
      <c r="C1162" s="1061" t="s">
        <v>3250</v>
      </c>
      <c r="D1162" s="1062"/>
      <c r="E1162" s="1062"/>
      <c r="F1162" s="1062"/>
      <c r="G1162" s="1062"/>
      <c r="H1162" s="1062"/>
      <c r="I1162" s="1062"/>
      <c r="J1162" s="1062"/>
      <c r="K1162" s="1062"/>
      <c r="L1162" s="1062"/>
      <c r="M1162" s="1062"/>
      <c r="N1162" s="1063"/>
      <c r="O1162" s="796"/>
      <c r="P1162" s="779"/>
      <c r="Q1162" s="129"/>
      <c r="R1162" s="129"/>
      <c r="S1162" s="129"/>
      <c r="T1162" s="254"/>
      <c r="V1162" t="s">
        <v>2822</v>
      </c>
      <c r="W1162" s="281" t="str">
        <f>$Q$1876&amp;""</f>
        <v/>
      </c>
    </row>
    <row r="1163" spans="2:23" ht="13.2">
      <c r="B1163" s="129"/>
      <c r="C1163" s="1061" t="s">
        <v>1077</v>
      </c>
      <c r="D1163" s="1062"/>
      <c r="E1163" s="1062"/>
      <c r="F1163" s="1062"/>
      <c r="G1163" s="1062"/>
      <c r="H1163" s="1062"/>
      <c r="I1163" s="1062"/>
      <c r="J1163" s="1062"/>
      <c r="K1163" s="1062"/>
      <c r="L1163" s="1062"/>
      <c r="M1163" s="1062"/>
      <c r="N1163" s="1063"/>
      <c r="O1163" s="796"/>
      <c r="P1163" s="779"/>
      <c r="Q1163" s="129"/>
      <c r="R1163" s="129"/>
      <c r="S1163" s="129"/>
      <c r="T1163" s="254"/>
      <c r="V1163" t="s">
        <v>2823</v>
      </c>
      <c r="W1163" s="281" t="str">
        <f>$Q$1877&amp;""</f>
        <v/>
      </c>
    </row>
    <row r="1164" spans="2:23" ht="13.2">
      <c r="B1164" s="129"/>
      <c r="C1164" s="1051" t="s">
        <v>1078</v>
      </c>
      <c r="D1164" s="1052"/>
      <c r="E1164" s="1052"/>
      <c r="F1164" s="1052"/>
      <c r="G1164" s="1052"/>
      <c r="H1164" s="1052"/>
      <c r="I1164" s="1052"/>
      <c r="J1164" s="1052"/>
      <c r="K1164" s="1052"/>
      <c r="L1164" s="1052"/>
      <c r="M1164" s="1052"/>
      <c r="N1164" s="1053"/>
      <c r="O1164" s="796"/>
      <c r="P1164" s="779"/>
      <c r="Q1164" s="129"/>
      <c r="R1164" s="129"/>
      <c r="S1164" s="129"/>
      <c r="T1164" s="254"/>
      <c r="V1164" t="s">
        <v>2824</v>
      </c>
      <c r="W1164" s="281" t="str">
        <f>$Q$1878&amp;""</f>
        <v/>
      </c>
    </row>
    <row r="1165" spans="2:23" ht="13.2">
      <c r="B1165" s="129"/>
      <c r="C1165" s="1058" t="s">
        <v>1079</v>
      </c>
      <c r="D1165" s="1059"/>
      <c r="E1165" s="1059"/>
      <c r="F1165" s="1059"/>
      <c r="G1165" s="1059"/>
      <c r="H1165" s="1059"/>
      <c r="I1165" s="1059"/>
      <c r="J1165" s="1059"/>
      <c r="K1165" s="1059"/>
      <c r="L1165" s="1059"/>
      <c r="M1165" s="1059"/>
      <c r="N1165" s="1060"/>
      <c r="O1165" s="796"/>
      <c r="P1165" s="779"/>
      <c r="Q1165" s="129"/>
      <c r="R1165" s="129"/>
      <c r="S1165" s="129"/>
      <c r="T1165" s="254"/>
      <c r="V1165" t="s">
        <v>2825</v>
      </c>
      <c r="W1165" s="281" t="str">
        <f>$Q$1879&amp;""</f>
        <v/>
      </c>
    </row>
    <row r="1166" spans="2:23" ht="13.2">
      <c r="B1166" s="129"/>
      <c r="C1166" s="1041" t="s">
        <v>1080</v>
      </c>
      <c r="D1166" s="1042"/>
      <c r="E1166" s="1042"/>
      <c r="F1166" s="1042"/>
      <c r="G1166" s="1042"/>
      <c r="H1166" s="1042"/>
      <c r="I1166" s="1042"/>
      <c r="J1166" s="1042"/>
      <c r="K1166" s="1042"/>
      <c r="L1166" s="1042"/>
      <c r="M1166" s="1042"/>
      <c r="N1166" s="1043"/>
      <c r="O1166" s="796"/>
      <c r="P1166" s="779"/>
      <c r="Q1166" s="129"/>
      <c r="R1166" s="129"/>
      <c r="S1166" s="129"/>
      <c r="T1166" s="254"/>
      <c r="V1166" t="s">
        <v>2826</v>
      </c>
      <c r="W1166" s="281" t="str">
        <f>$C$1881&amp;""</f>
        <v/>
      </c>
    </row>
    <row r="1167" spans="2:23" ht="15" customHeight="1">
      <c r="B1167" s="129"/>
      <c r="C1167" s="187" t="s">
        <v>1026</v>
      </c>
      <c r="D1167" s="187"/>
      <c r="E1167" s="187"/>
      <c r="F1167" s="187"/>
      <c r="G1167" s="353"/>
      <c r="H1167" s="187"/>
      <c r="I1167" s="187"/>
      <c r="J1167" s="187"/>
      <c r="K1167" s="187"/>
      <c r="L1167" s="187"/>
      <c r="M1167" s="187"/>
      <c r="N1167" s="187"/>
      <c r="O1167" s="187"/>
      <c r="P1167" s="129"/>
      <c r="Q1167" s="129"/>
      <c r="R1167" s="129"/>
      <c r="S1167" s="129"/>
      <c r="T1167" s="348"/>
      <c r="V1167" t="s">
        <v>2827</v>
      </c>
      <c r="W1167" s="281" t="str">
        <f>$K$1905&amp;""</f>
        <v/>
      </c>
    </row>
    <row r="1168" spans="2:23" ht="30" customHeight="1">
      <c r="B1168" s="129"/>
      <c r="C1168" s="718"/>
      <c r="D1168" s="719"/>
      <c r="E1168" s="719"/>
      <c r="F1168" s="719"/>
      <c r="G1168" s="719"/>
      <c r="H1168" s="719"/>
      <c r="I1168" s="719"/>
      <c r="J1168" s="719"/>
      <c r="K1168" s="719"/>
      <c r="L1168" s="719"/>
      <c r="M1168" s="719"/>
      <c r="N1168" s="719"/>
      <c r="O1168" s="719"/>
      <c r="P1168" s="719"/>
      <c r="Q1168" s="719"/>
      <c r="R1168" s="720"/>
      <c r="S1168" s="129"/>
      <c r="T1168" s="348"/>
      <c r="V1168" t="s">
        <v>2828</v>
      </c>
      <c r="W1168" s="281" t="str">
        <f>$K$1906&amp;""</f>
        <v/>
      </c>
    </row>
    <row r="1169" spans="1:23" ht="15" customHeight="1">
      <c r="B1169" s="129"/>
      <c r="C1169" s="319"/>
      <c r="D1169" s="319"/>
      <c r="E1169" s="319"/>
      <c r="F1169" s="319"/>
      <c r="G1169" s="319"/>
      <c r="H1169" s="319"/>
      <c r="I1169" s="319"/>
      <c r="J1169" s="319"/>
      <c r="K1169" s="319"/>
      <c r="L1169" s="319"/>
      <c r="M1169" s="319"/>
      <c r="N1169" s="319"/>
      <c r="O1169" s="319"/>
      <c r="P1169" s="319"/>
      <c r="Q1169" s="319"/>
      <c r="R1169" s="319"/>
      <c r="S1169" s="347"/>
      <c r="T1169" s="254"/>
      <c r="V1169" t="s">
        <v>2829</v>
      </c>
      <c r="W1169" s="281" t="str">
        <f>$K$1907&amp;""</f>
        <v/>
      </c>
    </row>
    <row r="1170" spans="1:23" ht="15" customHeight="1">
      <c r="B1170" s="371"/>
      <c r="C1170" s="1054" t="s">
        <v>1081</v>
      </c>
      <c r="D1170" s="1054"/>
      <c r="E1170" s="1054"/>
      <c r="F1170" s="1054"/>
      <c r="G1170" s="1054"/>
      <c r="H1170" s="1054"/>
      <c r="I1170" s="1054"/>
      <c r="J1170" s="1054"/>
      <c r="K1170" s="1054"/>
      <c r="L1170" s="1054"/>
      <c r="M1170" s="1054"/>
      <c r="N1170" s="1054"/>
      <c r="O1170" s="1054"/>
      <c r="P1170" s="1054"/>
      <c r="Q1170" s="1054"/>
      <c r="R1170" s="1054"/>
      <c r="S1170" s="347"/>
      <c r="T1170" s="254"/>
      <c r="V1170" t="s">
        <v>2830</v>
      </c>
      <c r="W1170" s="281" t="str">
        <f>$K$1908&amp;""</f>
        <v/>
      </c>
    </row>
    <row r="1171" spans="1:23" ht="15" customHeight="1">
      <c r="B1171" s="129"/>
      <c r="C1171" s="1055" t="s">
        <v>1082</v>
      </c>
      <c r="D1171" s="1056"/>
      <c r="E1171" s="1056"/>
      <c r="F1171" s="1056"/>
      <c r="G1171" s="1056"/>
      <c r="H1171" s="1056"/>
      <c r="I1171" s="1056"/>
      <c r="J1171" s="1057"/>
      <c r="K1171" s="569" t="s">
        <v>1083</v>
      </c>
      <c r="L1171" s="570"/>
      <c r="M1171" s="570"/>
      <c r="N1171" s="570"/>
      <c r="O1171" s="570"/>
      <c r="P1171" s="570"/>
      <c r="Q1171" s="570"/>
      <c r="R1171" s="571"/>
      <c r="S1171" s="129"/>
      <c r="T1171" s="254"/>
      <c r="V1171" t="s">
        <v>2831</v>
      </c>
      <c r="W1171" s="281" t="str">
        <f>$K$1909&amp;""</f>
        <v/>
      </c>
    </row>
    <row r="1172" spans="1:23" ht="35.549999999999997" customHeight="1">
      <c r="B1172" s="129"/>
      <c r="C1172" s="1044"/>
      <c r="D1172" s="1045"/>
      <c r="E1172" s="1045"/>
      <c r="F1172" s="1045"/>
      <c r="G1172" s="1045"/>
      <c r="H1172" s="1045"/>
      <c r="I1172" s="1045"/>
      <c r="J1172" s="1046"/>
      <c r="K1172" s="1047"/>
      <c r="L1172" s="1048"/>
      <c r="M1172" s="1048"/>
      <c r="N1172" s="1048"/>
      <c r="O1172" s="1048"/>
      <c r="P1172" s="1048"/>
      <c r="Q1172" s="1048"/>
      <c r="R1172" s="1049"/>
      <c r="S1172" s="129"/>
      <c r="T1172" s="316"/>
      <c r="V1172" t="s">
        <v>2832</v>
      </c>
      <c r="W1172" s="281" t="str">
        <f>$K$1910&amp;""</f>
        <v/>
      </c>
    </row>
    <row r="1173" spans="1:23" ht="15" customHeight="1">
      <c r="B1173" s="129"/>
      <c r="C1173" s="129"/>
      <c r="D1173" s="129"/>
      <c r="E1173" s="129"/>
      <c r="F1173" s="129"/>
      <c r="G1173" s="129"/>
      <c r="H1173" s="129"/>
      <c r="I1173" s="129"/>
      <c r="J1173" s="129"/>
      <c r="K1173" s="129"/>
      <c r="L1173" s="129"/>
      <c r="M1173" s="129"/>
      <c r="N1173" s="129"/>
      <c r="O1173" s="129"/>
      <c r="P1173" s="129"/>
      <c r="Q1173" s="129"/>
      <c r="R1173" s="129"/>
      <c r="S1173" s="129"/>
      <c r="T1173" s="316"/>
      <c r="V1173" t="s">
        <v>2833</v>
      </c>
      <c r="W1173" s="281" t="str">
        <f>$K$1911&amp;""</f>
        <v/>
      </c>
    </row>
    <row r="1174" spans="1:23" ht="15" customHeight="1">
      <c r="B1174" s="129"/>
      <c r="C1174" s="129"/>
      <c r="D1174" s="372"/>
      <c r="E1174" s="372"/>
      <c r="F1174" s="372"/>
      <c r="G1174" s="372"/>
      <c r="H1174" s="372"/>
      <c r="I1174" s="372"/>
      <c r="J1174" s="372"/>
      <c r="K1174" s="372"/>
      <c r="L1174" s="372"/>
      <c r="M1174" s="372"/>
      <c r="N1174" s="372"/>
      <c r="O1174" s="372"/>
      <c r="P1174" s="372"/>
      <c r="Q1174" s="242"/>
      <c r="R1174" s="242"/>
      <c r="S1174" s="129"/>
      <c r="T1174" s="348"/>
      <c r="V1174" t="s">
        <v>2834</v>
      </c>
      <c r="W1174" s="281" t="str">
        <f>$M$1905&amp;""</f>
        <v/>
      </c>
    </row>
    <row r="1175" spans="1:23" ht="15" customHeight="1">
      <c r="A1175" s="293"/>
      <c r="B1175" s="314" t="s">
        <v>3251</v>
      </c>
      <c r="C1175" s="314"/>
      <c r="D1175" s="314"/>
      <c r="E1175" s="314"/>
      <c r="F1175" s="314"/>
      <c r="G1175" s="314"/>
      <c r="H1175" s="314"/>
      <c r="I1175" s="314"/>
      <c r="J1175" s="314"/>
      <c r="K1175" s="314"/>
      <c r="L1175" s="314"/>
      <c r="M1175" s="314"/>
      <c r="N1175" s="314"/>
      <c r="O1175" s="314"/>
      <c r="P1175" s="314"/>
      <c r="Q1175" s="314"/>
      <c r="R1175" s="314"/>
      <c r="S1175" s="315"/>
      <c r="T1175" s="348"/>
      <c r="V1175" t="s">
        <v>2835</v>
      </c>
      <c r="W1175" s="281" t="str">
        <f>$M$1906&amp;""</f>
        <v/>
      </c>
    </row>
    <row r="1176" spans="1:23" s="113" customFormat="1" ht="16.95" customHeight="1">
      <c r="A1176" s="373"/>
      <c r="B1176" s="318"/>
      <c r="C1176" s="1050" t="s">
        <v>1084</v>
      </c>
      <c r="D1176" s="1050"/>
      <c r="E1176" s="1050"/>
      <c r="F1176" s="1050"/>
      <c r="G1176" s="1050"/>
      <c r="H1176" s="1050"/>
      <c r="I1176" s="1050"/>
      <c r="J1176" s="1050"/>
      <c r="K1176" s="1050"/>
      <c r="L1176" s="1050"/>
      <c r="M1176" s="1050"/>
      <c r="N1176" s="1050"/>
      <c r="O1176" s="1050"/>
      <c r="P1176" s="1050"/>
      <c r="Q1176" s="1050"/>
      <c r="R1176" s="374"/>
      <c r="S1176" s="375"/>
      <c r="T1176" s="376"/>
      <c r="V1176" t="s">
        <v>2836</v>
      </c>
      <c r="W1176" s="281" t="str">
        <f>$M$1907&amp;""</f>
        <v/>
      </c>
    </row>
    <row r="1177" spans="1:23" s="113" customFormat="1" ht="16.95" customHeight="1">
      <c r="A1177" s="373"/>
      <c r="B1177" s="318"/>
      <c r="C1177" s="1050"/>
      <c r="D1177" s="1050"/>
      <c r="E1177" s="1050"/>
      <c r="F1177" s="1050"/>
      <c r="G1177" s="1050"/>
      <c r="H1177" s="1050"/>
      <c r="I1177" s="1050"/>
      <c r="J1177" s="1050"/>
      <c r="K1177" s="1050"/>
      <c r="L1177" s="1050"/>
      <c r="M1177" s="1050"/>
      <c r="N1177" s="1050"/>
      <c r="O1177" s="1050"/>
      <c r="P1177" s="1050"/>
      <c r="Q1177" s="1050"/>
      <c r="R1177" s="374"/>
      <c r="S1177" s="375"/>
      <c r="T1177" s="376"/>
      <c r="V1177" t="s">
        <v>2837</v>
      </c>
      <c r="W1177" s="281" t="str">
        <f>$M$1908&amp;""</f>
        <v/>
      </c>
    </row>
    <row r="1178" spans="1:23" ht="13.2">
      <c r="A1178" s="293"/>
      <c r="B1178" s="189"/>
      <c r="C1178" s="969" t="s">
        <v>193</v>
      </c>
      <c r="D1178" s="970"/>
      <c r="E1178" s="970"/>
      <c r="F1178" s="970"/>
      <c r="G1178" s="970"/>
      <c r="H1178" s="970"/>
      <c r="I1178" s="970"/>
      <c r="J1178" s="970"/>
      <c r="K1178" s="970"/>
      <c r="L1178" s="970"/>
      <c r="M1178" s="970"/>
      <c r="N1178" s="971"/>
      <c r="O1178" s="972" t="s">
        <v>59</v>
      </c>
      <c r="P1178" s="974"/>
      <c r="Q1178" s="189"/>
      <c r="R1178" s="189"/>
      <c r="S1178" s="129"/>
      <c r="T1178" s="254"/>
      <c r="V1178" t="s">
        <v>2838</v>
      </c>
      <c r="W1178" s="281" t="str">
        <f>$M$1909&amp;""</f>
        <v/>
      </c>
    </row>
    <row r="1179" spans="1:23" ht="13.2">
      <c r="A1179" s="293"/>
      <c r="B1179" s="189"/>
      <c r="C1179" s="1027" t="s">
        <v>3252</v>
      </c>
      <c r="D1179" s="1028"/>
      <c r="E1179" s="1028"/>
      <c r="F1179" s="1028"/>
      <c r="G1179" s="1028"/>
      <c r="H1179" s="1028"/>
      <c r="I1179" s="1028"/>
      <c r="J1179" s="1028"/>
      <c r="K1179" s="1028"/>
      <c r="L1179" s="1028"/>
      <c r="M1179" s="1028"/>
      <c r="N1179" s="1029"/>
      <c r="O1179" s="1031"/>
      <c r="P1179" s="1032"/>
      <c r="Q1179" s="189"/>
      <c r="R1179" s="189"/>
      <c r="S1179" s="129"/>
      <c r="T1179" s="254"/>
      <c r="V1179" t="s">
        <v>2839</v>
      </c>
      <c r="W1179" s="281" t="str">
        <f>$M$1910&amp;""</f>
        <v/>
      </c>
    </row>
    <row r="1180" spans="1:23" ht="13.2">
      <c r="A1180" s="293"/>
      <c r="B1180" s="189"/>
      <c r="C1180" s="1027" t="s">
        <v>1085</v>
      </c>
      <c r="D1180" s="1028"/>
      <c r="E1180" s="1028"/>
      <c r="F1180" s="1028"/>
      <c r="G1180" s="1028"/>
      <c r="H1180" s="1028"/>
      <c r="I1180" s="1028"/>
      <c r="J1180" s="1028"/>
      <c r="K1180" s="1028"/>
      <c r="L1180" s="1028"/>
      <c r="M1180" s="1028"/>
      <c r="N1180" s="1029"/>
      <c r="O1180" s="1031"/>
      <c r="P1180" s="1032"/>
      <c r="Q1180" s="189"/>
      <c r="R1180" s="189"/>
      <c r="S1180" s="129"/>
      <c r="T1180" s="254"/>
      <c r="V1180" t="s">
        <v>2840</v>
      </c>
      <c r="W1180" s="281" t="str">
        <f>$M$1911&amp;""</f>
        <v/>
      </c>
    </row>
    <row r="1181" spans="1:23" ht="13.2">
      <c r="A1181" s="293"/>
      <c r="B1181" s="189"/>
      <c r="C1181" s="1027" t="s">
        <v>1086</v>
      </c>
      <c r="D1181" s="1028"/>
      <c r="E1181" s="1028"/>
      <c r="F1181" s="1028"/>
      <c r="G1181" s="1028"/>
      <c r="H1181" s="1028"/>
      <c r="I1181" s="1028"/>
      <c r="J1181" s="1028"/>
      <c r="K1181" s="1028"/>
      <c r="L1181" s="1028"/>
      <c r="M1181" s="1028"/>
      <c r="N1181" s="1029"/>
      <c r="O1181" s="1031"/>
      <c r="P1181" s="1032"/>
      <c r="Q1181" s="189"/>
      <c r="R1181" s="189"/>
      <c r="S1181" s="129"/>
      <c r="T1181" s="254"/>
      <c r="V1181" t="s">
        <v>2841</v>
      </c>
      <c r="W1181" s="281" t="str">
        <f>$O$1905&amp;""</f>
        <v/>
      </c>
    </row>
    <row r="1182" spans="1:23" ht="13.2">
      <c r="A1182" s="293"/>
      <c r="B1182" s="189"/>
      <c r="C1182" s="1027" t="s">
        <v>1087</v>
      </c>
      <c r="D1182" s="1028"/>
      <c r="E1182" s="1028"/>
      <c r="F1182" s="1028"/>
      <c r="G1182" s="1028"/>
      <c r="H1182" s="1028"/>
      <c r="I1182" s="1028"/>
      <c r="J1182" s="1028"/>
      <c r="K1182" s="1028"/>
      <c r="L1182" s="1028"/>
      <c r="M1182" s="1028"/>
      <c r="N1182" s="1029"/>
      <c r="O1182" s="1031"/>
      <c r="P1182" s="1032"/>
      <c r="Q1182" s="189"/>
      <c r="R1182" s="189"/>
      <c r="S1182" s="129"/>
      <c r="T1182" s="254"/>
      <c r="V1182" t="s">
        <v>2842</v>
      </c>
      <c r="W1182" s="281" t="str">
        <f>$O$1906&amp;""</f>
        <v/>
      </c>
    </row>
    <row r="1183" spans="1:23" ht="13.2">
      <c r="A1183" s="293"/>
      <c r="B1183" s="189"/>
      <c r="C1183" s="1027" t="s">
        <v>3253</v>
      </c>
      <c r="D1183" s="1028"/>
      <c r="E1183" s="1028"/>
      <c r="F1183" s="1028"/>
      <c r="G1183" s="1028"/>
      <c r="H1183" s="1028"/>
      <c r="I1183" s="1028"/>
      <c r="J1183" s="1028"/>
      <c r="K1183" s="1028"/>
      <c r="L1183" s="1028"/>
      <c r="M1183" s="1028"/>
      <c r="N1183" s="1029"/>
      <c r="O1183" s="1031"/>
      <c r="P1183" s="1032"/>
      <c r="Q1183" s="189"/>
      <c r="R1183" s="189"/>
      <c r="S1183" s="129"/>
      <c r="T1183" s="254"/>
      <c r="V1183" t="s">
        <v>2843</v>
      </c>
      <c r="W1183" s="281" t="str">
        <f>$O$1907&amp;""</f>
        <v/>
      </c>
    </row>
    <row r="1184" spans="1:23" ht="13.2">
      <c r="A1184" s="293"/>
      <c r="B1184" s="189"/>
      <c r="C1184" s="1027" t="s">
        <v>1088</v>
      </c>
      <c r="D1184" s="1028"/>
      <c r="E1184" s="1028"/>
      <c r="F1184" s="1028"/>
      <c r="G1184" s="1028"/>
      <c r="H1184" s="1028"/>
      <c r="I1184" s="1028"/>
      <c r="J1184" s="1028"/>
      <c r="K1184" s="1028"/>
      <c r="L1184" s="1028"/>
      <c r="M1184" s="1028"/>
      <c r="N1184" s="1029"/>
      <c r="O1184" s="1031"/>
      <c r="P1184" s="1032"/>
      <c r="Q1184" s="189"/>
      <c r="R1184" s="189"/>
      <c r="S1184" s="129"/>
      <c r="T1184" s="254"/>
      <c r="V1184" t="s">
        <v>2844</v>
      </c>
      <c r="W1184" s="281" t="str">
        <f>$O$1908&amp;""</f>
        <v/>
      </c>
    </row>
    <row r="1185" spans="1:23" ht="13.2">
      <c r="A1185" s="293"/>
      <c r="B1185" s="189"/>
      <c r="C1185" s="1027" t="s">
        <v>1089</v>
      </c>
      <c r="D1185" s="1028"/>
      <c r="E1185" s="1028"/>
      <c r="F1185" s="1028"/>
      <c r="G1185" s="1028"/>
      <c r="H1185" s="1028"/>
      <c r="I1185" s="1028"/>
      <c r="J1185" s="1028"/>
      <c r="K1185" s="1028"/>
      <c r="L1185" s="1028"/>
      <c r="M1185" s="1028"/>
      <c r="N1185" s="1029"/>
      <c r="O1185" s="1031"/>
      <c r="P1185" s="1032"/>
      <c r="Q1185" s="189"/>
      <c r="R1185" s="189"/>
      <c r="S1185" s="129"/>
      <c r="T1185" s="254"/>
      <c r="V1185" t="s">
        <v>2845</v>
      </c>
      <c r="W1185" s="281" t="str">
        <f>$O$1909&amp;""</f>
        <v/>
      </c>
    </row>
    <row r="1186" spans="1:23" ht="13.2">
      <c r="A1186" s="293"/>
      <c r="B1186" s="189"/>
      <c r="C1186" s="359" t="s">
        <v>1059</v>
      </c>
      <c r="D1186" s="360"/>
      <c r="E1186" s="360"/>
      <c r="F1186" s="360"/>
      <c r="G1186" s="360"/>
      <c r="H1186" s="360"/>
      <c r="I1186" s="360"/>
      <c r="J1186" s="360"/>
      <c r="K1186" s="360"/>
      <c r="L1186" s="360"/>
      <c r="M1186" s="360"/>
      <c r="N1186" s="360"/>
      <c r="O1186" s="1031"/>
      <c r="P1186" s="1032"/>
      <c r="Q1186" s="189"/>
      <c r="R1186" s="189"/>
      <c r="S1186" s="129"/>
      <c r="T1186" s="254"/>
      <c r="V1186" t="s">
        <v>2846</v>
      </c>
      <c r="W1186" s="281" t="str">
        <f>$O$1910&amp;""</f>
        <v/>
      </c>
    </row>
    <row r="1187" spans="1:23" ht="15" customHeight="1">
      <c r="A1187" s="293"/>
      <c r="B1187" s="189"/>
      <c r="C1187" s="361" t="s">
        <v>1026</v>
      </c>
      <c r="D1187" s="361"/>
      <c r="E1187" s="361"/>
      <c r="F1187" s="361"/>
      <c r="G1187" s="362"/>
      <c r="H1187" s="361"/>
      <c r="I1187" s="361"/>
      <c r="J1187" s="361"/>
      <c r="K1187" s="361"/>
      <c r="L1187" s="361"/>
      <c r="M1187" s="361"/>
      <c r="N1187" s="361"/>
      <c r="O1187" s="361"/>
      <c r="P1187" s="189"/>
      <c r="Q1187" s="189"/>
      <c r="R1187" s="189"/>
      <c r="S1187" s="129"/>
      <c r="T1187" s="254"/>
      <c r="V1187" t="s">
        <v>2847</v>
      </c>
      <c r="W1187" s="281" t="str">
        <f>$O$1911&amp;""</f>
        <v/>
      </c>
    </row>
    <row r="1188" spans="1:23" ht="27" customHeight="1">
      <c r="A1188" s="293"/>
      <c r="B1188" s="189"/>
      <c r="C1188" s="1034"/>
      <c r="D1188" s="1035"/>
      <c r="E1188" s="1035"/>
      <c r="F1188" s="1035"/>
      <c r="G1188" s="1035"/>
      <c r="H1188" s="1035"/>
      <c r="I1188" s="1035"/>
      <c r="J1188" s="1035"/>
      <c r="K1188" s="1035"/>
      <c r="L1188" s="1035"/>
      <c r="M1188" s="1035"/>
      <c r="N1188" s="1035"/>
      <c r="O1188" s="1035"/>
      <c r="P1188" s="1035"/>
      <c r="Q1188" s="1035"/>
      <c r="R1188" s="1036"/>
      <c r="S1188" s="129"/>
      <c r="T1188" s="254"/>
      <c r="V1188" t="s">
        <v>2848</v>
      </c>
      <c r="W1188" s="281" t="str">
        <f>$Q$1905&amp;""</f>
        <v/>
      </c>
    </row>
    <row r="1189" spans="1:23" ht="15" customHeight="1">
      <c r="A1189" s="293"/>
      <c r="B1189" s="189"/>
      <c r="C1189" s="377" t="s">
        <v>196</v>
      </c>
      <c r="D1189" s="378" t="s">
        <v>1090</v>
      </c>
      <c r="E1189" s="299"/>
      <c r="F1189" s="299"/>
      <c r="G1189" s="299"/>
      <c r="H1189" s="299"/>
      <c r="I1189" s="299"/>
      <c r="J1189" s="299"/>
      <c r="K1189" s="299"/>
      <c r="L1189" s="299"/>
      <c r="M1189" s="299"/>
      <c r="N1189" s="299"/>
      <c r="O1189" s="299"/>
      <c r="P1189" s="299"/>
      <c r="Q1189" s="299"/>
      <c r="R1189" s="299"/>
      <c r="S1189" s="129"/>
      <c r="T1189" s="254"/>
      <c r="V1189" t="s">
        <v>2849</v>
      </c>
      <c r="W1189" s="281" t="str">
        <f>$Q$1906&amp;""</f>
        <v/>
      </c>
    </row>
    <row r="1190" spans="1:23" ht="7.2" customHeight="1">
      <c r="A1190" s="309"/>
      <c r="B1190" s="189"/>
      <c r="C1190" s="189"/>
      <c r="D1190" s="189"/>
      <c r="E1190" s="189"/>
      <c r="F1190" s="189"/>
      <c r="G1190" s="189"/>
      <c r="H1190" s="189"/>
      <c r="I1190" s="189"/>
      <c r="J1190" s="189"/>
      <c r="K1190" s="189"/>
      <c r="L1190" s="189"/>
      <c r="M1190" s="189"/>
      <c r="N1190" s="189"/>
      <c r="O1190" s="189"/>
      <c r="P1190" s="189"/>
      <c r="Q1190" s="189"/>
      <c r="R1190" s="189"/>
      <c r="S1190" s="129"/>
      <c r="T1190" s="254"/>
      <c r="V1190" t="s">
        <v>2850</v>
      </c>
      <c r="W1190" s="281" t="str">
        <f>$Q$1907&amp;""</f>
        <v/>
      </c>
    </row>
    <row r="1191" spans="1:23" ht="15" customHeight="1">
      <c r="A1191" s="309"/>
      <c r="B1191" s="314" t="s">
        <v>3254</v>
      </c>
      <c r="C1191" s="314"/>
      <c r="D1191" s="314"/>
      <c r="E1191" s="314"/>
      <c r="F1191" s="314"/>
      <c r="G1191" s="314"/>
      <c r="H1191" s="314"/>
      <c r="I1191" s="314"/>
      <c r="J1191" s="314"/>
      <c r="K1191" s="314"/>
      <c r="L1191" s="314"/>
      <c r="M1191" s="314"/>
      <c r="N1191" s="314"/>
      <c r="O1191" s="314"/>
      <c r="P1191" s="189"/>
      <c r="Q1191" s="189"/>
      <c r="R1191" s="189"/>
      <c r="S1191" s="129"/>
      <c r="T1191" s="254"/>
      <c r="V1191" t="s">
        <v>2851</v>
      </c>
      <c r="W1191" s="281" t="str">
        <f>$Q$1908&amp;""</f>
        <v/>
      </c>
    </row>
    <row r="1192" spans="1:23" ht="15" customHeight="1">
      <c r="A1192" s="309"/>
      <c r="B1192" s="379"/>
      <c r="C1192" s="380" t="s">
        <v>3255</v>
      </c>
      <c r="D1192" s="380"/>
      <c r="E1192" s="380"/>
      <c r="F1192" s="380"/>
      <c r="G1192" s="380"/>
      <c r="H1192" s="380"/>
      <c r="I1192" s="380"/>
      <c r="J1192" s="380"/>
      <c r="K1192" s="380"/>
      <c r="L1192" s="380"/>
      <c r="M1192" s="380"/>
      <c r="N1192" s="380"/>
      <c r="O1192" s="380"/>
      <c r="P1192" s="380"/>
      <c r="Q1192" s="380"/>
      <c r="R1192" s="380"/>
      <c r="S1192" s="381"/>
      <c r="T1192" s="254"/>
      <c r="V1192" t="s">
        <v>2852</v>
      </c>
      <c r="W1192" s="281" t="str">
        <f>$Q$1909&amp;""</f>
        <v/>
      </c>
    </row>
    <row r="1193" spans="1:23" ht="13.2">
      <c r="A1193" s="309"/>
      <c r="B1193" s="314"/>
      <c r="C1193" s="969" t="s">
        <v>1091</v>
      </c>
      <c r="D1193" s="970"/>
      <c r="E1193" s="970"/>
      <c r="F1193" s="970"/>
      <c r="G1193" s="970"/>
      <c r="H1193" s="970"/>
      <c r="I1193" s="970"/>
      <c r="J1193" s="970"/>
      <c r="K1193" s="970"/>
      <c r="L1193" s="970"/>
      <c r="M1193" s="970"/>
      <c r="N1193" s="971"/>
      <c r="O1193" s="972" t="s">
        <v>59</v>
      </c>
      <c r="P1193" s="973"/>
      <c r="Q1193" s="974"/>
      <c r="R1193" s="382"/>
      <c r="S1193" s="129"/>
      <c r="T1193" s="254"/>
      <c r="V1193" t="s">
        <v>2853</v>
      </c>
      <c r="W1193" s="281" t="str">
        <f>$Q$1910&amp;""</f>
        <v/>
      </c>
    </row>
    <row r="1194" spans="1:23" ht="13.2">
      <c r="A1194" s="309"/>
      <c r="B1194" s="189"/>
      <c r="C1194" s="1027" t="s">
        <v>1092</v>
      </c>
      <c r="D1194" s="1028"/>
      <c r="E1194" s="1028"/>
      <c r="F1194" s="1028"/>
      <c r="G1194" s="1028"/>
      <c r="H1194" s="1028"/>
      <c r="I1194" s="1028"/>
      <c r="J1194" s="1028"/>
      <c r="K1194" s="1028"/>
      <c r="L1194" s="1028"/>
      <c r="M1194" s="1028"/>
      <c r="N1194" s="1029"/>
      <c r="O1194" s="1064"/>
      <c r="P1194" s="1065"/>
      <c r="Q1194" s="383" t="s">
        <v>600</v>
      </c>
      <c r="R1194" s="382"/>
      <c r="S1194" s="129"/>
      <c r="T1194" s="254"/>
      <c r="V1194" t="s">
        <v>2854</v>
      </c>
      <c r="W1194" s="281" t="str">
        <f>$Q$1911&amp;""</f>
        <v/>
      </c>
    </row>
    <row r="1195" spans="1:23" ht="13.2">
      <c r="A1195" s="309"/>
      <c r="B1195" s="189"/>
      <c r="C1195" s="1027" t="s">
        <v>1093</v>
      </c>
      <c r="D1195" s="1028"/>
      <c r="E1195" s="1028"/>
      <c r="F1195" s="1028"/>
      <c r="G1195" s="1028"/>
      <c r="H1195" s="1028"/>
      <c r="I1195" s="1028"/>
      <c r="J1195" s="1028"/>
      <c r="K1195" s="1028"/>
      <c r="L1195" s="1028"/>
      <c r="M1195" s="1028"/>
      <c r="N1195" s="1029"/>
      <c r="O1195" s="1064"/>
      <c r="P1195" s="1065"/>
      <c r="Q1195" s="383" t="s">
        <v>600</v>
      </c>
      <c r="R1195" s="382"/>
      <c r="S1195" s="129"/>
      <c r="T1195" s="254"/>
      <c r="V1195" t="s">
        <v>2855</v>
      </c>
      <c r="W1195" s="281" t="str">
        <f>$C$1913&amp;""</f>
        <v/>
      </c>
    </row>
    <row r="1196" spans="1:23" ht="13.2">
      <c r="A1196" s="309"/>
      <c r="B1196" s="189"/>
      <c r="C1196" s="1027" t="s">
        <v>1094</v>
      </c>
      <c r="D1196" s="1028"/>
      <c r="E1196" s="1028"/>
      <c r="F1196" s="1028"/>
      <c r="G1196" s="1028"/>
      <c r="H1196" s="1028"/>
      <c r="I1196" s="1028"/>
      <c r="J1196" s="1028"/>
      <c r="K1196" s="1028"/>
      <c r="L1196" s="1028"/>
      <c r="M1196" s="1028"/>
      <c r="N1196" s="1029"/>
      <c r="O1196" s="1064"/>
      <c r="P1196" s="1065"/>
      <c r="Q1196" s="383" t="s">
        <v>600</v>
      </c>
      <c r="R1196" s="382"/>
      <c r="S1196" s="129"/>
      <c r="T1196" s="254"/>
      <c r="V1196" t="s">
        <v>2856</v>
      </c>
      <c r="W1196" s="281" t="str">
        <f>$M$1927&amp;""</f>
        <v/>
      </c>
    </row>
    <row r="1197" spans="1:23" ht="13.2">
      <c r="A1197" s="309"/>
      <c r="B1197" s="189"/>
      <c r="C1197" s="1027" t="s">
        <v>1095</v>
      </c>
      <c r="D1197" s="1028"/>
      <c r="E1197" s="1028"/>
      <c r="F1197" s="1028"/>
      <c r="G1197" s="1028"/>
      <c r="H1197" s="1028"/>
      <c r="I1197" s="1028"/>
      <c r="J1197" s="1028"/>
      <c r="K1197" s="1028"/>
      <c r="L1197" s="1028"/>
      <c r="M1197" s="1028"/>
      <c r="N1197" s="1029"/>
      <c r="O1197" s="1064"/>
      <c r="P1197" s="1065"/>
      <c r="Q1197" s="383" t="s">
        <v>600</v>
      </c>
      <c r="R1197" s="382"/>
      <c r="S1197" s="129"/>
      <c r="T1197" s="254"/>
      <c r="V1197" t="s">
        <v>2857</v>
      </c>
      <c r="W1197" s="281" t="str">
        <f>$M$1928&amp;""</f>
        <v/>
      </c>
    </row>
    <row r="1198" spans="1:23" ht="9.6" customHeight="1">
      <c r="B1198" s="129"/>
      <c r="C1198" s="129"/>
      <c r="D1198" s="129"/>
      <c r="E1198" s="129"/>
      <c r="F1198" s="129"/>
      <c r="G1198" s="129"/>
      <c r="H1198" s="129"/>
      <c r="I1198" s="129"/>
      <c r="J1198" s="129"/>
      <c r="K1198" s="129"/>
      <c r="L1198" s="129"/>
      <c r="M1198" s="129"/>
      <c r="N1198" s="129"/>
      <c r="O1198" s="129"/>
      <c r="P1198" s="129"/>
      <c r="Q1198" s="129"/>
      <c r="R1198" s="129"/>
      <c r="S1198" s="129"/>
      <c r="T1198" s="254"/>
      <c r="V1198" t="s">
        <v>2858</v>
      </c>
      <c r="W1198" s="281" t="str">
        <f>$M$1929&amp;""</f>
        <v/>
      </c>
    </row>
    <row r="1199" spans="1:23" ht="9" customHeight="1">
      <c r="B1199" s="129"/>
      <c r="C1199" s="129"/>
      <c r="D1199" s="129"/>
      <c r="E1199" s="129"/>
      <c r="F1199" s="129"/>
      <c r="G1199" s="129"/>
      <c r="H1199" s="129"/>
      <c r="I1199" s="129"/>
      <c r="J1199" s="129"/>
      <c r="K1199" s="129"/>
      <c r="L1199" s="129"/>
      <c r="M1199" s="129"/>
      <c r="N1199" s="129"/>
      <c r="O1199" s="129"/>
      <c r="P1199" s="129"/>
      <c r="Q1199" s="129"/>
      <c r="R1199" s="129"/>
      <c r="S1199" s="129"/>
      <c r="T1199" s="254"/>
      <c r="V1199" t="s">
        <v>2859</v>
      </c>
      <c r="W1199" s="281" t="str">
        <f>$M$1930&amp;""</f>
        <v/>
      </c>
    </row>
    <row r="1200" spans="1:23" ht="15" customHeight="1">
      <c r="A1200" s="293"/>
      <c r="B1200" s="314" t="s">
        <v>3256</v>
      </c>
      <c r="C1200" s="314"/>
      <c r="D1200" s="314"/>
      <c r="E1200" s="314"/>
      <c r="F1200" s="314"/>
      <c r="G1200" s="314"/>
      <c r="H1200" s="314"/>
      <c r="I1200" s="314"/>
      <c r="J1200" s="314"/>
      <c r="K1200" s="314"/>
      <c r="L1200" s="314"/>
      <c r="M1200" s="314"/>
      <c r="N1200" s="314"/>
      <c r="O1200" s="314"/>
      <c r="P1200" s="314"/>
      <c r="Q1200" s="314"/>
      <c r="R1200" s="314"/>
      <c r="S1200" s="314"/>
      <c r="T1200" s="316"/>
      <c r="V1200" t="s">
        <v>2860</v>
      </c>
      <c r="W1200" s="281" t="str">
        <f>$M$1931&amp;""</f>
        <v/>
      </c>
    </row>
    <row r="1201" spans="1:23" ht="15" customHeight="1">
      <c r="A1201" s="293"/>
      <c r="B1201" s="379"/>
      <c r="C1201" s="1066" t="s">
        <v>1096</v>
      </c>
      <c r="D1201" s="1066"/>
      <c r="E1201" s="1066"/>
      <c r="F1201" s="1066"/>
      <c r="G1201" s="1066"/>
      <c r="H1201" s="1066"/>
      <c r="I1201" s="1066"/>
      <c r="J1201" s="1066"/>
      <c r="K1201" s="1066"/>
      <c r="L1201" s="1066"/>
      <c r="M1201" s="1066"/>
      <c r="N1201" s="1066"/>
      <c r="O1201" s="1066"/>
      <c r="P1201" s="1066"/>
      <c r="Q1201" s="1066"/>
      <c r="R1201" s="1066"/>
      <c r="S1201" s="314"/>
      <c r="T1201" s="316"/>
      <c r="V1201" t="s">
        <v>2861</v>
      </c>
      <c r="W1201" s="281" t="str">
        <f>$M$1932&amp;""</f>
        <v/>
      </c>
    </row>
    <row r="1202" spans="1:23" ht="13.2">
      <c r="A1202" s="293"/>
      <c r="B1202" s="314"/>
      <c r="C1202" s="997" t="s">
        <v>1097</v>
      </c>
      <c r="D1202" s="997"/>
      <c r="E1202" s="997"/>
      <c r="F1202" s="997"/>
      <c r="G1202" s="997"/>
      <c r="H1202" s="997"/>
      <c r="I1202" s="997"/>
      <c r="J1202" s="997"/>
      <c r="K1202" s="997"/>
      <c r="L1202" s="997"/>
      <c r="M1202" s="997"/>
      <c r="N1202" s="997"/>
      <c r="O1202" s="997" t="s">
        <v>57</v>
      </c>
      <c r="P1202" s="997"/>
      <c r="Q1202" s="314"/>
      <c r="R1202" s="314"/>
      <c r="S1202" s="314"/>
      <c r="T1202" s="316"/>
      <c r="V1202" t="s">
        <v>2862</v>
      </c>
      <c r="W1202" s="281" t="str">
        <f>$M$1933&amp;""</f>
        <v/>
      </c>
    </row>
    <row r="1203" spans="1:23" ht="13.2">
      <c r="A1203" s="293"/>
      <c r="B1203" s="314"/>
      <c r="C1203" s="1020" t="s">
        <v>1098</v>
      </c>
      <c r="D1203" s="1020"/>
      <c r="E1203" s="1020"/>
      <c r="F1203" s="1020"/>
      <c r="G1203" s="1020"/>
      <c r="H1203" s="1020"/>
      <c r="I1203" s="1020"/>
      <c r="J1203" s="1020"/>
      <c r="K1203" s="1020"/>
      <c r="L1203" s="1020"/>
      <c r="M1203" s="1020"/>
      <c r="N1203" s="1020"/>
      <c r="O1203" s="1021"/>
      <c r="P1203" s="1022"/>
      <c r="Q1203" s="314"/>
      <c r="R1203" s="314"/>
      <c r="S1203" s="314"/>
      <c r="T1203" s="316"/>
      <c r="V1203" t="s">
        <v>2863</v>
      </c>
      <c r="W1203" s="281" t="str">
        <f>$M$1934&amp;""</f>
        <v/>
      </c>
    </row>
    <row r="1204" spans="1:23" ht="13.2">
      <c r="A1204" s="293"/>
      <c r="B1204" s="314"/>
      <c r="C1204" s="1020" t="s">
        <v>1099</v>
      </c>
      <c r="D1204" s="1020"/>
      <c r="E1204" s="1020"/>
      <c r="F1204" s="1020"/>
      <c r="G1204" s="1020"/>
      <c r="H1204" s="1020"/>
      <c r="I1204" s="1020"/>
      <c r="J1204" s="1020"/>
      <c r="K1204" s="1020"/>
      <c r="L1204" s="1020"/>
      <c r="M1204" s="1020"/>
      <c r="N1204" s="1020"/>
      <c r="O1204" s="1023"/>
      <c r="P1204" s="1024"/>
      <c r="Q1204" s="314"/>
      <c r="R1204" s="314"/>
      <c r="S1204" s="314"/>
      <c r="T1204" s="316"/>
      <c r="V1204" t="s">
        <v>2864</v>
      </c>
      <c r="W1204" s="281" t="str">
        <f>$M$1935&amp;""</f>
        <v/>
      </c>
    </row>
    <row r="1205" spans="1:23" ht="13.2">
      <c r="A1205" s="293"/>
      <c r="B1205" s="314"/>
      <c r="C1205" s="1020" t="s">
        <v>1100</v>
      </c>
      <c r="D1205" s="1020"/>
      <c r="E1205" s="1020"/>
      <c r="F1205" s="1020"/>
      <c r="G1205" s="1020"/>
      <c r="H1205" s="1020"/>
      <c r="I1205" s="1020"/>
      <c r="J1205" s="1020"/>
      <c r="K1205" s="1020"/>
      <c r="L1205" s="1020"/>
      <c r="M1205" s="1020"/>
      <c r="N1205" s="1020"/>
      <c r="O1205" s="1025"/>
      <c r="P1205" s="1026"/>
      <c r="Q1205" s="314"/>
      <c r="R1205" s="314"/>
      <c r="S1205" s="314"/>
      <c r="T1205" s="348"/>
      <c r="V1205" t="s">
        <v>2865</v>
      </c>
      <c r="W1205" s="281" t="str">
        <f>$M$1936&amp;""</f>
        <v/>
      </c>
    </row>
    <row r="1206" spans="1:23" ht="15" customHeight="1">
      <c r="A1206" s="293"/>
      <c r="B1206" s="314"/>
      <c r="C1206" s="314"/>
      <c r="D1206" s="314"/>
      <c r="E1206" s="314"/>
      <c r="F1206" s="314"/>
      <c r="G1206" s="314"/>
      <c r="H1206" s="314"/>
      <c r="I1206" s="314"/>
      <c r="J1206" s="314"/>
      <c r="K1206" s="314"/>
      <c r="L1206" s="314"/>
      <c r="M1206" s="314"/>
      <c r="N1206" s="314"/>
      <c r="O1206" s="189"/>
      <c r="P1206" s="384"/>
      <c r="Q1206" s="314"/>
      <c r="R1206" s="314"/>
      <c r="S1206" s="314"/>
      <c r="T1206" s="254"/>
      <c r="V1206" t="s">
        <v>2866</v>
      </c>
      <c r="W1206" s="281" t="str">
        <f>$M$1937&amp;""</f>
        <v/>
      </c>
    </row>
    <row r="1207" spans="1:23" ht="15" customHeight="1">
      <c r="A1207" s="293"/>
      <c r="B1207" s="379"/>
      <c r="C1207" s="1067" t="s">
        <v>1484</v>
      </c>
      <c r="D1207" s="1067"/>
      <c r="E1207" s="1067"/>
      <c r="F1207" s="1067"/>
      <c r="G1207" s="1067"/>
      <c r="H1207" s="1067"/>
      <c r="I1207" s="1067"/>
      <c r="J1207" s="1067"/>
      <c r="K1207" s="1067"/>
      <c r="L1207" s="1067"/>
      <c r="M1207" s="1067"/>
      <c r="N1207" s="1067"/>
      <c r="O1207" s="1067"/>
      <c r="P1207" s="1067"/>
      <c r="Q1207" s="1067"/>
      <c r="R1207" s="1067"/>
      <c r="S1207" s="1067"/>
      <c r="T1207" s="254"/>
      <c r="V1207" t="s">
        <v>2867</v>
      </c>
      <c r="W1207" s="281" t="str">
        <f>$M$1938&amp;""</f>
        <v/>
      </c>
    </row>
    <row r="1208" spans="1:23" ht="13.2">
      <c r="A1208" s="293"/>
      <c r="B1208" s="189"/>
      <c r="C1208" s="969" t="s">
        <v>193</v>
      </c>
      <c r="D1208" s="970"/>
      <c r="E1208" s="970"/>
      <c r="F1208" s="970"/>
      <c r="G1208" s="970"/>
      <c r="H1208" s="970"/>
      <c r="I1208" s="970"/>
      <c r="J1208" s="970"/>
      <c r="K1208" s="970"/>
      <c r="L1208" s="970"/>
      <c r="M1208" s="970"/>
      <c r="N1208" s="971"/>
      <c r="O1208" s="972" t="s">
        <v>59</v>
      </c>
      <c r="P1208" s="974"/>
      <c r="Q1208" s="382"/>
      <c r="R1208" s="189"/>
      <c r="S1208" s="189"/>
      <c r="T1208" s="254"/>
      <c r="V1208" t="s">
        <v>2868</v>
      </c>
      <c r="W1208" s="281" t="str">
        <f>$M$1940&amp;""</f>
        <v/>
      </c>
    </row>
    <row r="1209" spans="1:23" ht="13.2">
      <c r="A1209" s="293"/>
      <c r="B1209" s="189"/>
      <c r="C1209" s="1027" t="s">
        <v>1064</v>
      </c>
      <c r="D1209" s="1028"/>
      <c r="E1209" s="1028"/>
      <c r="F1209" s="1028"/>
      <c r="G1209" s="1028"/>
      <c r="H1209" s="1028"/>
      <c r="I1209" s="1028"/>
      <c r="J1209" s="1028"/>
      <c r="K1209" s="1028"/>
      <c r="L1209" s="1028"/>
      <c r="M1209" s="1028"/>
      <c r="N1209" s="1029"/>
      <c r="O1209" s="1031"/>
      <c r="P1209" s="1032"/>
      <c r="Q1209" s="189"/>
      <c r="R1209" s="189"/>
      <c r="S1209" s="189"/>
      <c r="T1209" s="254"/>
      <c r="V1209" t="s">
        <v>2869</v>
      </c>
      <c r="W1209" s="281" t="str">
        <f>$O$1927&amp;""</f>
        <v/>
      </c>
    </row>
    <row r="1210" spans="1:23" ht="13.2">
      <c r="A1210" s="293"/>
      <c r="B1210" s="189"/>
      <c r="C1210" s="1027" t="s">
        <v>1065</v>
      </c>
      <c r="D1210" s="1028"/>
      <c r="E1210" s="1028"/>
      <c r="F1210" s="1028"/>
      <c r="G1210" s="1028"/>
      <c r="H1210" s="1028"/>
      <c r="I1210" s="1028"/>
      <c r="J1210" s="1028"/>
      <c r="K1210" s="1028"/>
      <c r="L1210" s="1028"/>
      <c r="M1210" s="1028"/>
      <c r="N1210" s="1029"/>
      <c r="O1210" s="1031"/>
      <c r="P1210" s="1032"/>
      <c r="Q1210" s="189"/>
      <c r="R1210" s="189"/>
      <c r="S1210" s="189"/>
      <c r="T1210" s="254"/>
      <c r="V1210" t="s">
        <v>2870</v>
      </c>
      <c r="W1210" s="281" t="str">
        <f>$O$1928&amp;""</f>
        <v/>
      </c>
    </row>
    <row r="1211" spans="1:23" ht="13.2">
      <c r="A1211" s="293"/>
      <c r="B1211" s="189"/>
      <c r="C1211" s="1027" t="s">
        <v>1066</v>
      </c>
      <c r="D1211" s="1028"/>
      <c r="E1211" s="1028"/>
      <c r="F1211" s="1028"/>
      <c r="G1211" s="1028"/>
      <c r="H1211" s="1028"/>
      <c r="I1211" s="1028"/>
      <c r="J1211" s="1028"/>
      <c r="K1211" s="1028"/>
      <c r="L1211" s="1028"/>
      <c r="M1211" s="1028"/>
      <c r="N1211" s="1029"/>
      <c r="O1211" s="1031"/>
      <c r="P1211" s="1032"/>
      <c r="Q1211" s="189"/>
      <c r="R1211" s="189"/>
      <c r="S1211" s="189"/>
      <c r="T1211" s="254"/>
      <c r="V1211" t="s">
        <v>2871</v>
      </c>
      <c r="W1211" s="281" t="str">
        <f>$O$1929&amp;""</f>
        <v/>
      </c>
    </row>
    <row r="1212" spans="1:23" ht="13.2">
      <c r="A1212" s="293"/>
      <c r="B1212" s="189"/>
      <c r="C1212" s="1027" t="s">
        <v>1067</v>
      </c>
      <c r="D1212" s="1028"/>
      <c r="E1212" s="1028"/>
      <c r="F1212" s="1028"/>
      <c r="G1212" s="1028"/>
      <c r="H1212" s="1028"/>
      <c r="I1212" s="1028"/>
      <c r="J1212" s="1028"/>
      <c r="K1212" s="1028"/>
      <c r="L1212" s="1028"/>
      <c r="M1212" s="1028"/>
      <c r="N1212" s="1029"/>
      <c r="O1212" s="1031"/>
      <c r="P1212" s="1032"/>
      <c r="Q1212" s="189"/>
      <c r="R1212" s="189"/>
      <c r="S1212" s="189"/>
      <c r="T1212" s="254"/>
      <c r="V1212" t="s">
        <v>2872</v>
      </c>
      <c r="W1212" s="281" t="str">
        <f>$O$1930&amp;""</f>
        <v/>
      </c>
    </row>
    <row r="1213" spans="1:23" ht="13.2">
      <c r="A1213" s="293"/>
      <c r="B1213" s="189"/>
      <c r="C1213" s="1027" t="s">
        <v>1068</v>
      </c>
      <c r="D1213" s="1028"/>
      <c r="E1213" s="1028"/>
      <c r="F1213" s="1028"/>
      <c r="G1213" s="1028"/>
      <c r="H1213" s="1028"/>
      <c r="I1213" s="1028"/>
      <c r="J1213" s="1028"/>
      <c r="K1213" s="1028"/>
      <c r="L1213" s="1028"/>
      <c r="M1213" s="1028"/>
      <c r="N1213" s="1029"/>
      <c r="O1213" s="1031"/>
      <c r="P1213" s="1032"/>
      <c r="Q1213" s="189"/>
      <c r="R1213" s="189"/>
      <c r="S1213" s="189"/>
      <c r="T1213" s="254"/>
      <c r="V1213" t="s">
        <v>2873</v>
      </c>
      <c r="W1213" s="281" t="str">
        <f>$O$1931&amp;""</f>
        <v/>
      </c>
    </row>
    <row r="1214" spans="1:23" ht="13.2">
      <c r="A1214" s="293"/>
      <c r="B1214" s="189"/>
      <c r="C1214" s="1027" t="s">
        <v>1069</v>
      </c>
      <c r="D1214" s="1028"/>
      <c r="E1214" s="1028"/>
      <c r="F1214" s="1028"/>
      <c r="G1214" s="1028"/>
      <c r="H1214" s="1028"/>
      <c r="I1214" s="1028"/>
      <c r="J1214" s="1028"/>
      <c r="K1214" s="1028"/>
      <c r="L1214" s="1028"/>
      <c r="M1214" s="1028"/>
      <c r="N1214" s="1029"/>
      <c r="O1214" s="1031"/>
      <c r="P1214" s="1032"/>
      <c r="Q1214" s="189"/>
      <c r="R1214" s="189"/>
      <c r="S1214" s="189"/>
      <c r="T1214" s="254"/>
      <c r="V1214" t="s">
        <v>2874</v>
      </c>
      <c r="W1214" s="281" t="str">
        <f>$O$1932&amp;""</f>
        <v/>
      </c>
    </row>
    <row r="1215" spans="1:23" ht="13.2">
      <c r="A1215" s="293"/>
      <c r="B1215" s="189"/>
      <c r="C1215" s="1027" t="s">
        <v>1070</v>
      </c>
      <c r="D1215" s="1028"/>
      <c r="E1215" s="1028"/>
      <c r="F1215" s="1028"/>
      <c r="G1215" s="1028"/>
      <c r="H1215" s="1028"/>
      <c r="I1215" s="1028"/>
      <c r="J1215" s="1028"/>
      <c r="K1215" s="1028"/>
      <c r="L1215" s="1028"/>
      <c r="M1215" s="1028"/>
      <c r="N1215" s="1029"/>
      <c r="O1215" s="1031"/>
      <c r="P1215" s="1032"/>
      <c r="Q1215" s="189"/>
      <c r="R1215" s="189"/>
      <c r="S1215" s="189"/>
      <c r="T1215" s="254"/>
      <c r="V1215" t="s">
        <v>2875</v>
      </c>
      <c r="W1215" s="281" t="str">
        <f>$O$1933&amp;""</f>
        <v/>
      </c>
    </row>
    <row r="1216" spans="1:23" ht="13.2">
      <c r="A1216" s="293"/>
      <c r="B1216" s="189"/>
      <c r="C1216" s="1027" t="s">
        <v>1071</v>
      </c>
      <c r="D1216" s="1028"/>
      <c r="E1216" s="1028"/>
      <c r="F1216" s="1028"/>
      <c r="G1216" s="1028"/>
      <c r="H1216" s="1028"/>
      <c r="I1216" s="1028"/>
      <c r="J1216" s="1028"/>
      <c r="K1216" s="1028"/>
      <c r="L1216" s="1028"/>
      <c r="M1216" s="1028"/>
      <c r="N1216" s="1029"/>
      <c r="O1216" s="1031"/>
      <c r="P1216" s="1032"/>
      <c r="Q1216" s="189"/>
      <c r="R1216" s="189"/>
      <c r="S1216" s="189"/>
      <c r="T1216" s="254"/>
      <c r="V1216" t="s">
        <v>2876</v>
      </c>
      <c r="W1216" s="281" t="str">
        <f>$O$1934&amp;""</f>
        <v/>
      </c>
    </row>
    <row r="1217" spans="1:23" ht="13.2">
      <c r="A1217" s="293"/>
      <c r="B1217" s="189"/>
      <c r="C1217" s="1027" t="s">
        <v>1072</v>
      </c>
      <c r="D1217" s="1028"/>
      <c r="E1217" s="1028"/>
      <c r="F1217" s="1028"/>
      <c r="G1217" s="1028"/>
      <c r="H1217" s="1028"/>
      <c r="I1217" s="1028"/>
      <c r="J1217" s="1028"/>
      <c r="K1217" s="1028"/>
      <c r="L1217" s="1028"/>
      <c r="M1217" s="1028"/>
      <c r="N1217" s="1029"/>
      <c r="O1217" s="1031"/>
      <c r="P1217" s="1032"/>
      <c r="Q1217" s="189"/>
      <c r="R1217" s="189"/>
      <c r="S1217" s="189"/>
      <c r="T1217" s="254"/>
      <c r="V1217" t="s">
        <v>2877</v>
      </c>
      <c r="W1217" s="281" t="str">
        <f>$O$1935&amp;""</f>
        <v/>
      </c>
    </row>
    <row r="1218" spans="1:23" ht="13.2">
      <c r="A1218" s="293"/>
      <c r="B1218" s="189"/>
      <c r="C1218" s="1061" t="s">
        <v>1073</v>
      </c>
      <c r="D1218" s="1062"/>
      <c r="E1218" s="1062"/>
      <c r="F1218" s="1062"/>
      <c r="G1218" s="1062"/>
      <c r="H1218" s="1062"/>
      <c r="I1218" s="1062"/>
      <c r="J1218" s="1062"/>
      <c r="K1218" s="1062"/>
      <c r="L1218" s="1062"/>
      <c r="M1218" s="1062"/>
      <c r="N1218" s="1063"/>
      <c r="O1218" s="1031"/>
      <c r="P1218" s="1032"/>
      <c r="Q1218" s="189"/>
      <c r="R1218" s="189"/>
      <c r="S1218" s="189"/>
      <c r="T1218" s="254"/>
      <c r="V1218" t="s">
        <v>2878</v>
      </c>
      <c r="W1218" s="281" t="str">
        <f>$O$1936&amp;""</f>
        <v/>
      </c>
    </row>
    <row r="1219" spans="1:23" ht="13.2">
      <c r="A1219" s="293"/>
      <c r="B1219" s="189"/>
      <c r="C1219" s="1061" t="s">
        <v>1074</v>
      </c>
      <c r="D1219" s="1062"/>
      <c r="E1219" s="1062"/>
      <c r="F1219" s="1062"/>
      <c r="G1219" s="1062"/>
      <c r="H1219" s="1062"/>
      <c r="I1219" s="1062"/>
      <c r="J1219" s="1062"/>
      <c r="K1219" s="1062"/>
      <c r="L1219" s="1062"/>
      <c r="M1219" s="1062"/>
      <c r="N1219" s="1063"/>
      <c r="O1219" s="1031"/>
      <c r="P1219" s="1032"/>
      <c r="Q1219" s="189"/>
      <c r="R1219" s="189"/>
      <c r="S1219" s="189"/>
      <c r="T1219" s="254"/>
      <c r="V1219" t="s">
        <v>2879</v>
      </c>
      <c r="W1219" s="281" t="str">
        <f>$O$1937&amp;""</f>
        <v/>
      </c>
    </row>
    <row r="1220" spans="1:23" ht="13.2">
      <c r="A1220" s="293"/>
      <c r="B1220" s="189"/>
      <c r="C1220" s="1061" t="s">
        <v>1075</v>
      </c>
      <c r="D1220" s="1062"/>
      <c r="E1220" s="1062"/>
      <c r="F1220" s="1062"/>
      <c r="G1220" s="1062"/>
      <c r="H1220" s="1062"/>
      <c r="I1220" s="1062"/>
      <c r="J1220" s="1062"/>
      <c r="K1220" s="1062"/>
      <c r="L1220" s="1062"/>
      <c r="M1220" s="1062"/>
      <c r="N1220" s="1063"/>
      <c r="O1220" s="1031"/>
      <c r="P1220" s="1032"/>
      <c r="Q1220" s="189"/>
      <c r="R1220" s="189"/>
      <c r="S1220" s="189"/>
      <c r="T1220" s="254"/>
      <c r="V1220" t="s">
        <v>2880</v>
      </c>
      <c r="W1220" s="281" t="str">
        <f>$O$1938&amp;""</f>
        <v/>
      </c>
    </row>
    <row r="1221" spans="1:23" ht="13.2">
      <c r="A1221" s="293"/>
      <c r="B1221" s="189"/>
      <c r="C1221" s="1061" t="s">
        <v>1076</v>
      </c>
      <c r="D1221" s="1062"/>
      <c r="E1221" s="1062"/>
      <c r="F1221" s="1062"/>
      <c r="G1221" s="1062"/>
      <c r="H1221" s="1062"/>
      <c r="I1221" s="1062"/>
      <c r="J1221" s="1062"/>
      <c r="K1221" s="1062"/>
      <c r="L1221" s="1062"/>
      <c r="M1221" s="1062"/>
      <c r="N1221" s="1063"/>
      <c r="O1221" s="1031"/>
      <c r="P1221" s="1032"/>
      <c r="Q1221" s="189"/>
      <c r="R1221" s="189"/>
      <c r="S1221" s="189"/>
      <c r="T1221" s="254"/>
      <c r="V1221" t="s">
        <v>2881</v>
      </c>
      <c r="W1221" s="281" t="str">
        <f>$O$1940&amp;""</f>
        <v/>
      </c>
    </row>
    <row r="1222" spans="1:23" ht="13.2">
      <c r="A1222" s="293"/>
      <c r="B1222" s="189"/>
      <c r="C1222" s="1061" t="s">
        <v>3250</v>
      </c>
      <c r="D1222" s="1062"/>
      <c r="E1222" s="1062"/>
      <c r="F1222" s="1062"/>
      <c r="G1222" s="1062"/>
      <c r="H1222" s="1062"/>
      <c r="I1222" s="1062"/>
      <c r="J1222" s="1062"/>
      <c r="K1222" s="1062"/>
      <c r="L1222" s="1062"/>
      <c r="M1222" s="1062"/>
      <c r="N1222" s="1063"/>
      <c r="O1222" s="1031"/>
      <c r="P1222" s="1032"/>
      <c r="Q1222" s="189"/>
      <c r="R1222" s="189"/>
      <c r="S1222" s="189"/>
      <c r="T1222" s="254"/>
      <c r="V1222" t="s">
        <v>2882</v>
      </c>
      <c r="W1222" s="281" t="str">
        <f>$Q$1927&amp;""</f>
        <v/>
      </c>
    </row>
    <row r="1223" spans="1:23" ht="13.2">
      <c r="A1223" s="293"/>
      <c r="B1223" s="189"/>
      <c r="C1223" s="1061" t="s">
        <v>1077</v>
      </c>
      <c r="D1223" s="1062"/>
      <c r="E1223" s="1062"/>
      <c r="F1223" s="1062"/>
      <c r="G1223" s="1062"/>
      <c r="H1223" s="1062"/>
      <c r="I1223" s="1062"/>
      <c r="J1223" s="1062"/>
      <c r="K1223" s="1062"/>
      <c r="L1223" s="1062"/>
      <c r="M1223" s="1062"/>
      <c r="N1223" s="1063"/>
      <c r="O1223" s="1031"/>
      <c r="P1223" s="1032"/>
      <c r="Q1223" s="189"/>
      <c r="R1223" s="189"/>
      <c r="S1223" s="189"/>
      <c r="T1223" s="254"/>
      <c r="V1223" t="s">
        <v>2883</v>
      </c>
      <c r="W1223" s="281" t="str">
        <f>$Q$1928&amp;""</f>
        <v/>
      </c>
    </row>
    <row r="1224" spans="1:23" ht="13.2">
      <c r="A1224" s="293"/>
      <c r="B1224" s="189"/>
      <c r="C1224" s="1051" t="s">
        <v>1078</v>
      </c>
      <c r="D1224" s="1052"/>
      <c r="E1224" s="1052"/>
      <c r="F1224" s="1052"/>
      <c r="G1224" s="1052"/>
      <c r="H1224" s="1052"/>
      <c r="I1224" s="1052"/>
      <c r="J1224" s="1052"/>
      <c r="K1224" s="1052"/>
      <c r="L1224" s="1052"/>
      <c r="M1224" s="1052"/>
      <c r="N1224" s="1053"/>
      <c r="O1224" s="1031"/>
      <c r="P1224" s="1032"/>
      <c r="Q1224" s="189"/>
      <c r="R1224" s="189"/>
      <c r="S1224" s="189"/>
      <c r="T1224" s="254"/>
      <c r="V1224" t="s">
        <v>2884</v>
      </c>
      <c r="W1224" s="281" t="str">
        <f>$Q$1929&amp;""</f>
        <v/>
      </c>
    </row>
    <row r="1225" spans="1:23" ht="13.2">
      <c r="B1225" s="129"/>
      <c r="C1225" s="1058" t="s">
        <v>1079</v>
      </c>
      <c r="D1225" s="1059"/>
      <c r="E1225" s="1059"/>
      <c r="F1225" s="1059"/>
      <c r="G1225" s="1059"/>
      <c r="H1225" s="1059"/>
      <c r="I1225" s="1059"/>
      <c r="J1225" s="1059"/>
      <c r="K1225" s="1059"/>
      <c r="L1225" s="1059"/>
      <c r="M1225" s="1059"/>
      <c r="N1225" s="1060"/>
      <c r="O1225" s="796"/>
      <c r="P1225" s="779"/>
      <c r="Q1225" s="129"/>
      <c r="R1225" s="129"/>
      <c r="S1225" s="129"/>
      <c r="T1225" s="254"/>
      <c r="V1225" t="s">
        <v>2885</v>
      </c>
      <c r="W1225" s="281" t="str">
        <f>$Q$1930&amp;""</f>
        <v/>
      </c>
    </row>
    <row r="1226" spans="1:23" ht="13.2">
      <c r="B1226" s="129"/>
      <c r="C1226" s="1041" t="s">
        <v>1080</v>
      </c>
      <c r="D1226" s="1042"/>
      <c r="E1226" s="1042"/>
      <c r="F1226" s="1042"/>
      <c r="G1226" s="1042"/>
      <c r="H1226" s="1042"/>
      <c r="I1226" s="1042"/>
      <c r="J1226" s="1042"/>
      <c r="K1226" s="1042"/>
      <c r="L1226" s="1042"/>
      <c r="M1226" s="1042"/>
      <c r="N1226" s="1043"/>
      <c r="O1226" s="796"/>
      <c r="P1226" s="779"/>
      <c r="Q1226" s="129"/>
      <c r="R1226" s="129"/>
      <c r="S1226" s="129"/>
      <c r="T1226" s="254"/>
      <c r="V1226" t="s">
        <v>2886</v>
      </c>
      <c r="W1226" s="281" t="str">
        <f>$Q$1931&amp;""</f>
        <v/>
      </c>
    </row>
    <row r="1227" spans="1:23" ht="13.2">
      <c r="B1227" s="129"/>
      <c r="C1227" s="187" t="s">
        <v>1026</v>
      </c>
      <c r="D1227" s="187"/>
      <c r="E1227" s="187"/>
      <c r="F1227" s="187"/>
      <c r="G1227" s="353"/>
      <c r="H1227" s="187"/>
      <c r="I1227" s="187"/>
      <c r="J1227" s="187"/>
      <c r="K1227" s="187"/>
      <c r="L1227" s="187"/>
      <c r="M1227" s="187"/>
      <c r="N1227" s="187"/>
      <c r="O1227" s="187"/>
      <c r="P1227" s="129"/>
      <c r="Q1227" s="129"/>
      <c r="R1227" s="129"/>
      <c r="S1227" s="129"/>
      <c r="T1227" s="254"/>
      <c r="V1227" t="s">
        <v>2887</v>
      </c>
      <c r="W1227" s="281" t="str">
        <f>$Q$1932&amp;""</f>
        <v/>
      </c>
    </row>
    <row r="1228" spans="1:23" ht="24" customHeight="1">
      <c r="B1228" s="129"/>
      <c r="C1228" s="718"/>
      <c r="D1228" s="719"/>
      <c r="E1228" s="719"/>
      <c r="F1228" s="719"/>
      <c r="G1228" s="719"/>
      <c r="H1228" s="719"/>
      <c r="I1228" s="719"/>
      <c r="J1228" s="719"/>
      <c r="K1228" s="719"/>
      <c r="L1228" s="719"/>
      <c r="M1228" s="719"/>
      <c r="N1228" s="719"/>
      <c r="O1228" s="719"/>
      <c r="P1228" s="719"/>
      <c r="Q1228" s="719"/>
      <c r="R1228" s="720"/>
      <c r="S1228" s="129"/>
      <c r="T1228" s="254"/>
      <c r="V1228" t="s">
        <v>2888</v>
      </c>
      <c r="W1228" s="281" t="str">
        <f>$Q$1933&amp;""</f>
        <v/>
      </c>
    </row>
    <row r="1229" spans="1:23" ht="10.8" customHeight="1">
      <c r="B1229" s="129"/>
      <c r="C1229" s="315"/>
      <c r="D1229" s="129"/>
      <c r="E1229" s="129"/>
      <c r="F1229" s="129"/>
      <c r="G1229" s="129"/>
      <c r="H1229" s="129"/>
      <c r="I1229" s="129"/>
      <c r="J1229" s="129"/>
      <c r="K1229" s="129"/>
      <c r="L1229" s="129"/>
      <c r="M1229" s="129"/>
      <c r="N1229" s="129"/>
      <c r="O1229" s="129"/>
      <c r="P1229" s="129"/>
      <c r="Q1229" s="129"/>
      <c r="R1229" s="129"/>
      <c r="S1229" s="129"/>
      <c r="T1229" s="254"/>
      <c r="V1229" t="s">
        <v>2889</v>
      </c>
      <c r="W1229" s="281" t="str">
        <f>$Q$1934&amp;""</f>
        <v/>
      </c>
    </row>
    <row r="1230" spans="1:23" ht="15" customHeight="1">
      <c r="B1230" s="371"/>
      <c r="C1230" s="1079" t="s">
        <v>1101</v>
      </c>
      <c r="D1230" s="1079"/>
      <c r="E1230" s="1079"/>
      <c r="F1230" s="1079"/>
      <c r="G1230" s="1079"/>
      <c r="H1230" s="1079"/>
      <c r="I1230" s="1079"/>
      <c r="J1230" s="1079"/>
      <c r="K1230" s="1079"/>
      <c r="L1230" s="1079"/>
      <c r="M1230" s="1079"/>
      <c r="N1230" s="1079"/>
      <c r="O1230" s="1079"/>
      <c r="P1230" s="1079"/>
      <c r="Q1230" s="1079"/>
      <c r="R1230" s="1079"/>
      <c r="S1230" s="129"/>
      <c r="T1230" s="254"/>
      <c r="V1230" t="s">
        <v>2890</v>
      </c>
      <c r="W1230" s="281" t="str">
        <f>$Q$1935&amp;""</f>
        <v/>
      </c>
    </row>
    <row r="1231" spans="1:23" ht="13.2">
      <c r="B1231" s="129"/>
      <c r="C1231" s="1069" t="s">
        <v>1102</v>
      </c>
      <c r="D1231" s="1069"/>
      <c r="E1231" s="1069"/>
      <c r="F1231" s="1069"/>
      <c r="G1231" s="1069"/>
      <c r="H1231" s="1069"/>
      <c r="I1231" s="1069"/>
      <c r="J1231" s="1069"/>
      <c r="K1231" s="1069"/>
      <c r="L1231" s="1069"/>
      <c r="M1231" s="1069"/>
      <c r="N1231" s="1069"/>
      <c r="O1231" s="643" t="s">
        <v>57</v>
      </c>
      <c r="P1231" s="643"/>
      <c r="Q1231" s="129"/>
      <c r="R1231" s="129"/>
      <c r="S1231" s="129"/>
      <c r="T1231" s="254"/>
      <c r="V1231" t="s">
        <v>2891</v>
      </c>
      <c r="W1231" s="281" t="str">
        <f>$Q$1936&amp;""</f>
        <v/>
      </c>
    </row>
    <row r="1232" spans="1:23" ht="13.2">
      <c r="B1232" s="129"/>
      <c r="C1232" s="1070" t="s">
        <v>1103</v>
      </c>
      <c r="D1232" s="1070"/>
      <c r="E1232" s="1070"/>
      <c r="F1232" s="1070"/>
      <c r="G1232" s="1070"/>
      <c r="H1232" s="1070"/>
      <c r="I1232" s="1070"/>
      <c r="J1232" s="1070"/>
      <c r="K1232" s="1070"/>
      <c r="L1232" s="1070"/>
      <c r="M1232" s="1070"/>
      <c r="N1232" s="1070"/>
      <c r="O1232" s="819"/>
      <c r="P1232" s="819"/>
      <c r="Q1232" s="129"/>
      <c r="R1232" s="129"/>
      <c r="S1232" s="129"/>
      <c r="T1232" s="254"/>
      <c r="V1232" t="s">
        <v>2892</v>
      </c>
      <c r="W1232" s="281" t="str">
        <f>$Q$1937&amp;""</f>
        <v/>
      </c>
    </row>
    <row r="1233" spans="1:23" ht="29.55" customHeight="1">
      <c r="B1233" s="129"/>
      <c r="C1233" s="1071" t="s">
        <v>1104</v>
      </c>
      <c r="D1233" s="1071"/>
      <c r="E1233" s="1071"/>
      <c r="F1233" s="1071"/>
      <c r="G1233" s="1071"/>
      <c r="H1233" s="1071"/>
      <c r="I1233" s="1071"/>
      <c r="J1233" s="1071"/>
      <c r="K1233" s="1071"/>
      <c r="L1233" s="1071"/>
      <c r="M1233" s="1071"/>
      <c r="N1233" s="1071"/>
      <c r="O1233" s="819"/>
      <c r="P1233" s="819"/>
      <c r="Q1233" s="129"/>
      <c r="R1233" s="129"/>
      <c r="S1233" s="129"/>
      <c r="T1233" s="254"/>
      <c r="V1233" t="s">
        <v>2893</v>
      </c>
      <c r="W1233" s="281" t="str">
        <f>$Q$1938&amp;""</f>
        <v/>
      </c>
    </row>
    <row r="1234" spans="1:23" ht="13.2">
      <c r="B1234" s="129"/>
      <c r="C1234" s="1070" t="s">
        <v>1105</v>
      </c>
      <c r="D1234" s="1070"/>
      <c r="E1234" s="1070"/>
      <c r="F1234" s="1070"/>
      <c r="G1234" s="1070"/>
      <c r="H1234" s="1070"/>
      <c r="I1234" s="1070"/>
      <c r="J1234" s="1070"/>
      <c r="K1234" s="1070"/>
      <c r="L1234" s="1070"/>
      <c r="M1234" s="1070"/>
      <c r="N1234" s="1070"/>
      <c r="O1234" s="796"/>
      <c r="P1234" s="779"/>
      <c r="Q1234" s="129"/>
      <c r="R1234" s="129"/>
      <c r="S1234" s="129"/>
      <c r="T1234" s="254"/>
      <c r="V1234" t="s">
        <v>2894</v>
      </c>
      <c r="W1234" s="281" t="str">
        <f>$Q$1940&amp;""</f>
        <v/>
      </c>
    </row>
    <row r="1235" spans="1:23" ht="13.2">
      <c r="B1235" s="129"/>
      <c r="C1235" s="1070" t="s">
        <v>1106</v>
      </c>
      <c r="D1235" s="1070"/>
      <c r="E1235" s="1070"/>
      <c r="F1235" s="1070"/>
      <c r="G1235" s="1070"/>
      <c r="H1235" s="1070"/>
      <c r="I1235" s="1070"/>
      <c r="J1235" s="1070"/>
      <c r="K1235" s="1070"/>
      <c r="L1235" s="1070"/>
      <c r="M1235" s="1070"/>
      <c r="N1235" s="1070"/>
      <c r="O1235" s="819"/>
      <c r="P1235" s="819"/>
      <c r="Q1235" s="129"/>
      <c r="R1235" s="129"/>
      <c r="S1235" s="129"/>
      <c r="T1235" s="254"/>
      <c r="V1235" t="s">
        <v>2895</v>
      </c>
      <c r="W1235" s="281" t="str">
        <f>$C$1943&amp;""</f>
        <v/>
      </c>
    </row>
    <row r="1236" spans="1:23" ht="15" customHeight="1">
      <c r="B1236" s="129"/>
      <c r="C1236" s="1078" t="s">
        <v>56</v>
      </c>
      <c r="D1236" s="1078"/>
      <c r="E1236" s="1078"/>
      <c r="F1236" s="1078"/>
      <c r="G1236" s="1078"/>
      <c r="H1236" s="1078"/>
      <c r="I1236" s="1078"/>
      <c r="J1236" s="1078"/>
      <c r="K1236" s="1078"/>
      <c r="L1236" s="1078"/>
      <c r="M1236" s="1078"/>
      <c r="N1236" s="1078"/>
      <c r="O1236" s="1078"/>
      <c r="P1236" s="1078"/>
      <c r="Q1236" s="1078"/>
      <c r="R1236" s="1078"/>
      <c r="S1236" s="129"/>
      <c r="T1236" s="254"/>
      <c r="V1236" t="s">
        <v>2896</v>
      </c>
      <c r="W1236" s="281" t="str">
        <f>$O$1975&amp;""</f>
        <v/>
      </c>
    </row>
    <row r="1237" spans="1:23" ht="12.6" customHeight="1">
      <c r="B1237" s="129"/>
      <c r="C1237" s="1072"/>
      <c r="D1237" s="1073"/>
      <c r="E1237" s="1073"/>
      <c r="F1237" s="1073"/>
      <c r="G1237" s="1073"/>
      <c r="H1237" s="1073"/>
      <c r="I1237" s="1073"/>
      <c r="J1237" s="1073"/>
      <c r="K1237" s="1073"/>
      <c r="L1237" s="1073"/>
      <c r="M1237" s="1073"/>
      <c r="N1237" s="1073"/>
      <c r="O1237" s="1073"/>
      <c r="P1237" s="1073"/>
      <c r="Q1237" s="1073"/>
      <c r="R1237" s="1074"/>
      <c r="S1237" s="129"/>
      <c r="T1237" s="254"/>
      <c r="V1237" t="s">
        <v>2897</v>
      </c>
      <c r="W1237" s="281" t="str">
        <f>$O$1976&amp;""</f>
        <v/>
      </c>
    </row>
    <row r="1238" spans="1:23" ht="12.6" customHeight="1">
      <c r="B1238" s="129"/>
      <c r="C1238" s="1075"/>
      <c r="D1238" s="1076"/>
      <c r="E1238" s="1076"/>
      <c r="F1238" s="1076"/>
      <c r="G1238" s="1076"/>
      <c r="H1238" s="1076"/>
      <c r="I1238" s="1076"/>
      <c r="J1238" s="1076"/>
      <c r="K1238" s="1076"/>
      <c r="L1238" s="1076"/>
      <c r="M1238" s="1076"/>
      <c r="N1238" s="1076"/>
      <c r="O1238" s="1076"/>
      <c r="P1238" s="1076"/>
      <c r="Q1238" s="1076"/>
      <c r="R1238" s="1077"/>
      <c r="S1238" s="129"/>
      <c r="T1238" s="254"/>
      <c r="V1238" t="s">
        <v>2898</v>
      </c>
      <c r="W1238" s="281" t="str">
        <f>$O$1977&amp;""</f>
        <v/>
      </c>
    </row>
    <row r="1239" spans="1:23" ht="15" customHeight="1">
      <c r="B1239" s="129"/>
      <c r="C1239" s="315"/>
      <c r="D1239" s="129"/>
      <c r="E1239" s="129"/>
      <c r="F1239" s="129"/>
      <c r="G1239" s="129"/>
      <c r="H1239" s="129"/>
      <c r="I1239" s="129"/>
      <c r="J1239" s="129"/>
      <c r="K1239" s="129"/>
      <c r="L1239" s="129"/>
      <c r="M1239" s="129"/>
      <c r="N1239" s="129"/>
      <c r="O1239" s="129"/>
      <c r="P1239" s="129"/>
      <c r="Q1239" s="129"/>
      <c r="R1239" s="129"/>
      <c r="S1239" s="129"/>
      <c r="T1239" s="254"/>
      <c r="V1239" t="s">
        <v>2899</v>
      </c>
      <c r="W1239" s="281" t="str">
        <f>$O$1978&amp;""</f>
        <v/>
      </c>
    </row>
    <row r="1240" spans="1:23" ht="8.4" customHeight="1">
      <c r="B1240" s="129"/>
      <c r="C1240" s="315"/>
      <c r="D1240" s="129"/>
      <c r="E1240" s="129"/>
      <c r="F1240" s="129"/>
      <c r="G1240" s="129"/>
      <c r="H1240" s="129"/>
      <c r="I1240" s="129"/>
      <c r="J1240" s="129"/>
      <c r="K1240" s="129"/>
      <c r="L1240" s="129"/>
      <c r="M1240" s="129"/>
      <c r="N1240" s="129"/>
      <c r="O1240" s="129"/>
      <c r="P1240" s="129"/>
      <c r="Q1240" s="129"/>
      <c r="R1240" s="129"/>
      <c r="S1240" s="129"/>
      <c r="T1240" s="254"/>
      <c r="V1240" t="s">
        <v>2900</v>
      </c>
      <c r="W1240" s="281" t="str">
        <f>$G$1980&amp;""</f>
        <v/>
      </c>
    </row>
    <row r="1241" spans="1:23" ht="15" customHeight="1">
      <c r="A1241" s="293"/>
      <c r="B1241" s="387" t="s">
        <v>3257</v>
      </c>
      <c r="C1241" s="314"/>
      <c r="D1241" s="189"/>
      <c r="E1241" s="189"/>
      <c r="F1241" s="189"/>
      <c r="G1241" s="189"/>
      <c r="H1241" s="189"/>
      <c r="I1241" s="189"/>
      <c r="J1241" s="189"/>
      <c r="K1241" s="189"/>
      <c r="L1241" s="189"/>
      <c r="M1241" s="189"/>
      <c r="N1241" s="189"/>
      <c r="O1241" s="189"/>
      <c r="P1241" s="189"/>
      <c r="Q1241" s="189"/>
      <c r="R1241" s="189"/>
      <c r="S1241" s="161" t="s">
        <v>986</v>
      </c>
      <c r="T1241" s="254"/>
      <c r="V1241" t="s">
        <v>2901</v>
      </c>
      <c r="W1241" s="281" t="str">
        <f>$G$1983&amp;""</f>
        <v/>
      </c>
    </row>
    <row r="1242" spans="1:23" ht="15" customHeight="1">
      <c r="A1242" s="317"/>
      <c r="B1242" s="189"/>
      <c r="C1242" s="314"/>
      <c r="D1242" s="189"/>
      <c r="E1242" s="189"/>
      <c r="F1242" s="189"/>
      <c r="G1242" s="189"/>
      <c r="H1242" s="189"/>
      <c r="I1242" s="189"/>
      <c r="J1242" s="189"/>
      <c r="K1242" s="189"/>
      <c r="L1242" s="189"/>
      <c r="M1242" s="189"/>
      <c r="N1242" s="189"/>
      <c r="O1242" s="189"/>
      <c r="P1242" s="189"/>
      <c r="Q1242" s="189"/>
      <c r="R1242" s="189"/>
      <c r="S1242" s="129"/>
      <c r="T1242" s="254"/>
      <c r="V1242" t="s">
        <v>2902</v>
      </c>
      <c r="W1242" s="281" t="str">
        <f>$G$1986&amp;""</f>
        <v/>
      </c>
    </row>
    <row r="1243" spans="1:23" ht="16.2" customHeight="1">
      <c r="A1243" s="309"/>
      <c r="B1243" s="189" t="s">
        <v>3258</v>
      </c>
      <c r="C1243" s="314"/>
      <c r="D1243" s="189"/>
      <c r="E1243" s="189"/>
      <c r="F1243" s="189"/>
      <c r="G1243" s="189"/>
      <c r="H1243" s="189"/>
      <c r="I1243" s="189"/>
      <c r="J1243" s="189"/>
      <c r="K1243" s="189"/>
      <c r="L1243" s="189"/>
      <c r="M1243" s="189"/>
      <c r="N1243" s="189"/>
      <c r="O1243" s="189"/>
      <c r="P1243" s="189"/>
      <c r="Q1243" s="189"/>
      <c r="R1243" s="189"/>
      <c r="S1243" s="129"/>
      <c r="T1243" s="254"/>
      <c r="V1243" t="s">
        <v>2903</v>
      </c>
      <c r="W1243" s="281" t="str">
        <f>$G$1989&amp;""</f>
        <v/>
      </c>
    </row>
    <row r="1244" spans="1:23" s="113" customFormat="1" ht="17.55" customHeight="1">
      <c r="A1244" s="388"/>
      <c r="B1244" s="389" t="s">
        <v>601</v>
      </c>
      <c r="C1244" s="1068" t="s">
        <v>1107</v>
      </c>
      <c r="D1244" s="1068"/>
      <c r="E1244" s="1068"/>
      <c r="F1244" s="1068"/>
      <c r="G1244" s="1068"/>
      <c r="H1244" s="1068"/>
      <c r="I1244" s="1068"/>
      <c r="J1244" s="1068"/>
      <c r="K1244" s="1068"/>
      <c r="L1244" s="1068"/>
      <c r="M1244" s="1068"/>
      <c r="N1244" s="1068"/>
      <c r="O1244" s="1068"/>
      <c r="P1244" s="1068"/>
      <c r="Q1244" s="1068"/>
      <c r="R1244" s="1068"/>
      <c r="S1244" s="239"/>
      <c r="T1244" s="376"/>
      <c r="V1244" t="s">
        <v>2904</v>
      </c>
      <c r="W1244" s="281" t="str">
        <f>$O$2006&amp;""</f>
        <v/>
      </c>
    </row>
    <row r="1245" spans="1:23" s="113" customFormat="1" ht="17.55" customHeight="1">
      <c r="A1245" s="373"/>
      <c r="B1245" s="389"/>
      <c r="C1245" s="1068"/>
      <c r="D1245" s="1068"/>
      <c r="E1245" s="1068"/>
      <c r="F1245" s="1068"/>
      <c r="G1245" s="1068"/>
      <c r="H1245" s="1068"/>
      <c r="I1245" s="1068"/>
      <c r="J1245" s="1068"/>
      <c r="K1245" s="1068"/>
      <c r="L1245" s="1068"/>
      <c r="M1245" s="1068"/>
      <c r="N1245" s="1068"/>
      <c r="O1245" s="1068"/>
      <c r="P1245" s="1068"/>
      <c r="Q1245" s="1068"/>
      <c r="R1245" s="1068"/>
      <c r="S1245" s="239"/>
      <c r="T1245" s="376"/>
      <c r="V1245" t="s">
        <v>2905</v>
      </c>
      <c r="W1245" s="281" t="str">
        <f>$O$2007&amp;""</f>
        <v/>
      </c>
    </row>
    <row r="1246" spans="1:23" ht="15" customHeight="1">
      <c r="A1246" s="293"/>
      <c r="B1246" s="189"/>
      <c r="C1246" s="997" t="s">
        <v>1108</v>
      </c>
      <c r="D1246" s="997"/>
      <c r="E1246" s="997"/>
      <c r="F1246" s="997"/>
      <c r="G1246" s="997"/>
      <c r="H1246" s="997"/>
      <c r="I1246" s="997"/>
      <c r="J1246" s="997"/>
      <c r="K1246" s="997"/>
      <c r="L1246" s="997"/>
      <c r="M1246" s="997"/>
      <c r="N1246" s="997"/>
      <c r="O1246" s="994" t="s">
        <v>57</v>
      </c>
      <c r="P1246" s="994"/>
      <c r="Q1246" s="189"/>
      <c r="R1246" s="189"/>
      <c r="S1246" s="129"/>
      <c r="T1246" s="254"/>
      <c r="V1246" t="s">
        <v>2906</v>
      </c>
      <c r="W1246" s="281" t="str">
        <f>$O$2008&amp;""</f>
        <v/>
      </c>
    </row>
    <row r="1247" spans="1:23" ht="13.2">
      <c r="A1247" s="293"/>
      <c r="B1247" s="189"/>
      <c r="C1247" s="1020" t="s">
        <v>1109</v>
      </c>
      <c r="D1247" s="1020"/>
      <c r="E1247" s="1020"/>
      <c r="F1247" s="1020"/>
      <c r="G1247" s="1020"/>
      <c r="H1247" s="1020"/>
      <c r="I1247" s="1020"/>
      <c r="J1247" s="1020"/>
      <c r="K1247" s="1020"/>
      <c r="L1247" s="1020"/>
      <c r="M1247" s="1020"/>
      <c r="N1247" s="1020"/>
      <c r="O1247" s="991"/>
      <c r="P1247" s="991"/>
      <c r="Q1247" s="189"/>
      <c r="R1247" s="189"/>
      <c r="S1247" s="129"/>
      <c r="T1247" s="254"/>
      <c r="V1247" t="s">
        <v>2907</v>
      </c>
      <c r="W1247" s="281" t="str">
        <f>$O$2009&amp;""</f>
        <v/>
      </c>
    </row>
    <row r="1248" spans="1:23" ht="13.2">
      <c r="A1248" s="293"/>
      <c r="B1248" s="189"/>
      <c r="C1248" s="1020" t="s">
        <v>1110</v>
      </c>
      <c r="D1248" s="1020"/>
      <c r="E1248" s="1020"/>
      <c r="F1248" s="1020"/>
      <c r="G1248" s="1020"/>
      <c r="H1248" s="1020"/>
      <c r="I1248" s="1020"/>
      <c r="J1248" s="1020"/>
      <c r="K1248" s="1020"/>
      <c r="L1248" s="1020"/>
      <c r="M1248" s="1020"/>
      <c r="N1248" s="1020"/>
      <c r="O1248" s="991"/>
      <c r="P1248" s="991"/>
      <c r="Q1248" s="189"/>
      <c r="R1248" s="189"/>
      <c r="S1248" s="129"/>
      <c r="T1248" s="254"/>
      <c r="V1248" t="s">
        <v>2908</v>
      </c>
      <c r="W1248" s="281" t="str">
        <f>$G$2011&amp;""</f>
        <v/>
      </c>
    </row>
    <row r="1249" spans="1:23" ht="13.2">
      <c r="A1249" s="293"/>
      <c r="B1249" s="189"/>
      <c r="C1249" s="1020" t="s">
        <v>1111</v>
      </c>
      <c r="D1249" s="1020"/>
      <c r="E1249" s="1020"/>
      <c r="F1249" s="1020"/>
      <c r="G1249" s="1020"/>
      <c r="H1249" s="1020"/>
      <c r="I1249" s="1020"/>
      <c r="J1249" s="1020"/>
      <c r="K1249" s="1020"/>
      <c r="L1249" s="1020"/>
      <c r="M1249" s="1020"/>
      <c r="N1249" s="1020"/>
      <c r="O1249" s="991"/>
      <c r="P1249" s="991"/>
      <c r="Q1249" s="189"/>
      <c r="R1249" s="189"/>
      <c r="S1249" s="129"/>
      <c r="T1249" s="254"/>
      <c r="V1249" t="s">
        <v>2909</v>
      </c>
      <c r="W1249" s="281" t="str">
        <f>$G$2014&amp;""</f>
        <v/>
      </c>
    </row>
    <row r="1250" spans="1:23" ht="13.2">
      <c r="A1250" s="293"/>
      <c r="B1250" s="189"/>
      <c r="C1250" s="1020" t="s">
        <v>3259</v>
      </c>
      <c r="D1250" s="1020"/>
      <c r="E1250" s="1020"/>
      <c r="F1250" s="1020"/>
      <c r="G1250" s="1020"/>
      <c r="H1250" s="1020"/>
      <c r="I1250" s="1020"/>
      <c r="J1250" s="1020"/>
      <c r="K1250" s="1020"/>
      <c r="L1250" s="1020"/>
      <c r="M1250" s="1020"/>
      <c r="N1250" s="1020"/>
      <c r="O1250" s="991"/>
      <c r="P1250" s="991"/>
      <c r="Q1250" s="189"/>
      <c r="R1250" s="189"/>
      <c r="S1250" s="129"/>
      <c r="T1250" s="254"/>
      <c r="V1250" t="s">
        <v>2910</v>
      </c>
      <c r="W1250" s="281" t="str">
        <f>$G$2017&amp;""</f>
        <v/>
      </c>
    </row>
    <row r="1251" spans="1:23" ht="13.2">
      <c r="A1251" s="293"/>
      <c r="B1251" s="189"/>
      <c r="C1251" s="1020" t="s">
        <v>1112</v>
      </c>
      <c r="D1251" s="1020"/>
      <c r="E1251" s="1020"/>
      <c r="F1251" s="1020"/>
      <c r="G1251" s="1020"/>
      <c r="H1251" s="1020"/>
      <c r="I1251" s="1020"/>
      <c r="J1251" s="1020"/>
      <c r="K1251" s="1020"/>
      <c r="L1251" s="1020"/>
      <c r="M1251" s="1020"/>
      <c r="N1251" s="1020"/>
      <c r="O1251" s="991"/>
      <c r="P1251" s="991"/>
      <c r="Q1251" s="189"/>
      <c r="R1251" s="189"/>
      <c r="S1251" s="129"/>
      <c r="T1251" s="254"/>
      <c r="V1251" t="s">
        <v>2911</v>
      </c>
      <c r="W1251" s="281" t="str">
        <f>$G$2020&amp;""</f>
        <v/>
      </c>
    </row>
    <row r="1252" spans="1:23" ht="13.2">
      <c r="B1252" s="129"/>
      <c r="C1252" s="1070" t="s">
        <v>1113</v>
      </c>
      <c r="D1252" s="1070"/>
      <c r="E1252" s="1070"/>
      <c r="F1252" s="1070"/>
      <c r="G1252" s="1070"/>
      <c r="H1252" s="1070"/>
      <c r="I1252" s="1070"/>
      <c r="J1252" s="1070"/>
      <c r="K1252" s="1070"/>
      <c r="L1252" s="1070"/>
      <c r="M1252" s="1070"/>
      <c r="N1252" s="1070"/>
      <c r="O1252" s="819"/>
      <c r="P1252" s="819"/>
      <c r="Q1252" s="129"/>
      <c r="R1252" s="129"/>
      <c r="S1252" s="129"/>
      <c r="T1252" s="254"/>
      <c r="V1252" t="s">
        <v>2912</v>
      </c>
      <c r="W1252" s="281" t="str">
        <f>$M$2031&amp;""</f>
        <v/>
      </c>
    </row>
    <row r="1253" spans="1:23" ht="13.2">
      <c r="B1253" s="129"/>
      <c r="C1253" s="1070" t="s">
        <v>1114</v>
      </c>
      <c r="D1253" s="1070"/>
      <c r="E1253" s="1070"/>
      <c r="F1253" s="1070"/>
      <c r="G1253" s="1070"/>
      <c r="H1253" s="1070"/>
      <c r="I1253" s="1070"/>
      <c r="J1253" s="1070"/>
      <c r="K1253" s="1070"/>
      <c r="L1253" s="1070"/>
      <c r="M1253" s="1070"/>
      <c r="N1253" s="1070"/>
      <c r="O1253" s="819"/>
      <c r="P1253" s="819"/>
      <c r="Q1253" s="129"/>
      <c r="R1253" s="129"/>
      <c r="S1253" s="129"/>
      <c r="T1253" s="254"/>
      <c r="V1253" t="s">
        <v>2913</v>
      </c>
      <c r="W1253" s="281" t="str">
        <f>$M$2032&amp;""</f>
        <v/>
      </c>
    </row>
    <row r="1254" spans="1:23" ht="13.2">
      <c r="B1254" s="129"/>
      <c r="C1254" s="1070" t="s">
        <v>1115</v>
      </c>
      <c r="D1254" s="1070"/>
      <c r="E1254" s="1070"/>
      <c r="F1254" s="1070"/>
      <c r="G1254" s="1070"/>
      <c r="H1254" s="1070"/>
      <c r="I1254" s="1070"/>
      <c r="J1254" s="1070"/>
      <c r="K1254" s="1070"/>
      <c r="L1254" s="1070"/>
      <c r="M1254" s="1070"/>
      <c r="N1254" s="1070"/>
      <c r="O1254" s="796"/>
      <c r="P1254" s="779"/>
      <c r="Q1254" s="129"/>
      <c r="R1254" s="129"/>
      <c r="S1254" s="129"/>
      <c r="T1254" s="254"/>
      <c r="V1254" t="s">
        <v>2914</v>
      </c>
      <c r="W1254" s="281" t="str">
        <f>$M$2033&amp;""</f>
        <v/>
      </c>
    </row>
    <row r="1255" spans="1:23" ht="13.2">
      <c r="B1255" s="129"/>
      <c r="C1255" s="1070" t="s">
        <v>941</v>
      </c>
      <c r="D1255" s="1070"/>
      <c r="E1255" s="1070"/>
      <c r="F1255" s="1070"/>
      <c r="G1255" s="1070"/>
      <c r="H1255" s="1070"/>
      <c r="I1255" s="1070"/>
      <c r="J1255" s="1070"/>
      <c r="K1255" s="1070"/>
      <c r="L1255" s="1070"/>
      <c r="M1255" s="1070"/>
      <c r="N1255" s="1070"/>
      <c r="O1255" s="819"/>
      <c r="P1255" s="819"/>
      <c r="Q1255" s="129"/>
      <c r="R1255" s="129"/>
      <c r="S1255" s="129"/>
      <c r="T1255" s="254"/>
      <c r="V1255" t="s">
        <v>2915</v>
      </c>
      <c r="W1255" s="281" t="str">
        <f>$M$2034&amp;""</f>
        <v/>
      </c>
    </row>
    <row r="1256" spans="1:23" ht="15" customHeight="1">
      <c r="B1256" s="129"/>
      <c r="C1256" s="1078" t="s">
        <v>1026</v>
      </c>
      <c r="D1256" s="1078"/>
      <c r="E1256" s="1078"/>
      <c r="F1256" s="1078"/>
      <c r="G1256" s="1078"/>
      <c r="H1256" s="1078"/>
      <c r="I1256" s="1078"/>
      <c r="J1256" s="1078"/>
      <c r="K1256" s="1078"/>
      <c r="L1256" s="1078"/>
      <c r="M1256" s="1078"/>
      <c r="N1256" s="1078"/>
      <c r="O1256" s="1078"/>
      <c r="P1256" s="1078"/>
      <c r="Q1256" s="1078"/>
      <c r="R1256" s="1078"/>
      <c r="S1256" s="129"/>
      <c r="T1256" s="254"/>
      <c r="V1256" t="s">
        <v>2916</v>
      </c>
      <c r="W1256" s="281" t="str">
        <f>$M$2035&amp;""</f>
        <v/>
      </c>
    </row>
    <row r="1257" spans="1:23" ht="15" customHeight="1">
      <c r="B1257" s="129"/>
      <c r="C1257" s="1072"/>
      <c r="D1257" s="1073"/>
      <c r="E1257" s="1073"/>
      <c r="F1257" s="1073"/>
      <c r="G1257" s="1073"/>
      <c r="H1257" s="1073"/>
      <c r="I1257" s="1073"/>
      <c r="J1257" s="1073"/>
      <c r="K1257" s="1073"/>
      <c r="L1257" s="1073"/>
      <c r="M1257" s="1073"/>
      <c r="N1257" s="1073"/>
      <c r="O1257" s="1073"/>
      <c r="P1257" s="1073"/>
      <c r="Q1257" s="1073"/>
      <c r="R1257" s="1074"/>
      <c r="S1257" s="129"/>
      <c r="T1257" s="254"/>
      <c r="V1257" t="s">
        <v>2917</v>
      </c>
      <c r="W1257" s="281" t="str">
        <f>$M$2036&amp;""</f>
        <v/>
      </c>
    </row>
    <row r="1258" spans="1:23" ht="19.2" customHeight="1">
      <c r="B1258" s="129"/>
      <c r="C1258" s="1075"/>
      <c r="D1258" s="1076"/>
      <c r="E1258" s="1076"/>
      <c r="F1258" s="1076"/>
      <c r="G1258" s="1076"/>
      <c r="H1258" s="1076"/>
      <c r="I1258" s="1076"/>
      <c r="J1258" s="1076"/>
      <c r="K1258" s="1076"/>
      <c r="L1258" s="1076"/>
      <c r="M1258" s="1076"/>
      <c r="N1258" s="1076"/>
      <c r="O1258" s="1076"/>
      <c r="P1258" s="1076"/>
      <c r="Q1258" s="1076"/>
      <c r="R1258" s="1077"/>
      <c r="S1258" s="129"/>
      <c r="T1258" s="254"/>
      <c r="V1258" t="s">
        <v>2918</v>
      </c>
      <c r="W1258" s="281" t="str">
        <f>$M$2037&amp;""</f>
        <v/>
      </c>
    </row>
    <row r="1259" spans="1:23" ht="15" customHeight="1">
      <c r="B1259" s="129"/>
      <c r="C1259" s="315"/>
      <c r="D1259" s="315"/>
      <c r="E1259" s="315"/>
      <c r="F1259" s="315"/>
      <c r="G1259" s="315"/>
      <c r="H1259" s="315"/>
      <c r="I1259" s="315"/>
      <c r="J1259" s="315"/>
      <c r="K1259" s="315"/>
      <c r="L1259" s="315"/>
      <c r="M1259" s="315"/>
      <c r="N1259" s="315"/>
      <c r="O1259" s="315"/>
      <c r="P1259" s="315"/>
      <c r="Q1259" s="315"/>
      <c r="R1259" s="315"/>
      <c r="S1259" s="129"/>
      <c r="T1259" s="254"/>
      <c r="V1259" t="s">
        <v>2919</v>
      </c>
      <c r="W1259" s="281" t="str">
        <f>$M$2038&amp;""</f>
        <v/>
      </c>
    </row>
    <row r="1260" spans="1:23" ht="15" customHeight="1">
      <c r="A1260" s="293"/>
      <c r="B1260" s="314" t="s">
        <v>3260</v>
      </c>
      <c r="C1260" s="314"/>
      <c r="D1260" s="314"/>
      <c r="E1260" s="314"/>
      <c r="F1260" s="314"/>
      <c r="G1260" s="314"/>
      <c r="H1260" s="314"/>
      <c r="I1260" s="314"/>
      <c r="J1260" s="314"/>
      <c r="K1260" s="314"/>
      <c r="L1260" s="314"/>
      <c r="M1260" s="314"/>
      <c r="N1260" s="314"/>
      <c r="O1260" s="314"/>
      <c r="P1260" s="189"/>
      <c r="Q1260" s="189"/>
      <c r="R1260" s="189"/>
      <c r="S1260" s="189"/>
      <c r="T1260" s="254"/>
      <c r="V1260" t="s">
        <v>2920</v>
      </c>
      <c r="W1260" s="281" t="str">
        <f>$M$2039&amp;""</f>
        <v/>
      </c>
    </row>
    <row r="1261" spans="1:23" ht="15" customHeight="1">
      <c r="A1261" s="293"/>
      <c r="B1261" s="379"/>
      <c r="C1261" s="390" t="s">
        <v>1116</v>
      </c>
      <c r="D1261" s="390"/>
      <c r="E1261" s="390"/>
      <c r="F1261" s="390"/>
      <c r="G1261" s="390"/>
      <c r="H1261" s="390"/>
      <c r="I1261" s="390"/>
      <c r="J1261" s="390"/>
      <c r="K1261" s="390"/>
      <c r="L1261" s="390"/>
      <c r="M1261" s="390"/>
      <c r="N1261" s="390"/>
      <c r="O1261" s="390"/>
      <c r="P1261" s="390"/>
      <c r="Q1261" s="390"/>
      <c r="R1261" s="390"/>
      <c r="S1261" s="390"/>
      <c r="T1261" s="254"/>
      <c r="V1261" t="s">
        <v>2921</v>
      </c>
      <c r="W1261" s="281" t="str">
        <f>$M$2040&amp;""</f>
        <v/>
      </c>
    </row>
    <row r="1262" spans="1:23" ht="28.95" customHeight="1">
      <c r="A1262" s="293"/>
      <c r="B1262" s="314"/>
      <c r="C1262" s="1080" t="s">
        <v>1117</v>
      </c>
      <c r="D1262" s="1081"/>
      <c r="E1262" s="1081"/>
      <c r="F1262" s="1081"/>
      <c r="G1262" s="1081"/>
      <c r="H1262" s="1081"/>
      <c r="I1262" s="1081"/>
      <c r="J1262" s="1081"/>
      <c r="K1262" s="1081"/>
      <c r="L1262" s="1081"/>
      <c r="M1262" s="1081"/>
      <c r="N1262" s="1082"/>
      <c r="O1262" s="1083" t="s">
        <v>194</v>
      </c>
      <c r="P1262" s="1084"/>
      <c r="Q1262" s="1085"/>
      <c r="R1262" s="390"/>
      <c r="S1262" s="390"/>
      <c r="T1262" s="254"/>
      <c r="V1262" t="s">
        <v>2922</v>
      </c>
      <c r="W1262" s="281" t="str">
        <f>$M$2041&amp;""</f>
        <v/>
      </c>
    </row>
    <row r="1263" spans="1:23" ht="15" customHeight="1">
      <c r="A1263" s="293"/>
      <c r="B1263" s="189"/>
      <c r="C1263" s="1098" t="s">
        <v>1118</v>
      </c>
      <c r="D1263" s="1099"/>
      <c r="E1263" s="1099"/>
      <c r="F1263" s="1099"/>
      <c r="G1263" s="1099"/>
      <c r="H1263" s="1099"/>
      <c r="I1263" s="1099"/>
      <c r="J1263" s="1099"/>
      <c r="K1263" s="1099"/>
      <c r="L1263" s="1099"/>
      <c r="M1263" s="1099"/>
      <c r="N1263" s="1100"/>
      <c r="O1263" s="1089"/>
      <c r="P1263" s="1090"/>
      <c r="Q1263" s="1091"/>
      <c r="R1263" s="314"/>
      <c r="S1263" s="189"/>
      <c r="T1263" s="254"/>
      <c r="V1263" t="s">
        <v>2923</v>
      </c>
      <c r="W1263" s="281" t="str">
        <f>$P$2031&amp;""</f>
        <v/>
      </c>
    </row>
    <row r="1264" spans="1:23" ht="15" customHeight="1">
      <c r="A1264" s="293"/>
      <c r="B1264" s="189"/>
      <c r="C1264" s="314"/>
      <c r="D1264" s="314"/>
      <c r="E1264" s="314"/>
      <c r="F1264" s="314"/>
      <c r="G1264" s="314"/>
      <c r="H1264" s="314"/>
      <c r="I1264" s="314"/>
      <c r="J1264" s="314"/>
      <c r="K1264" s="314"/>
      <c r="L1264" s="314"/>
      <c r="M1264" s="314"/>
      <c r="N1264" s="314"/>
      <c r="O1264" s="314"/>
      <c r="P1264" s="314"/>
      <c r="Q1264" s="314"/>
      <c r="R1264" s="314"/>
      <c r="S1264" s="189"/>
      <c r="T1264" s="254"/>
      <c r="V1264" t="s">
        <v>2924</v>
      </c>
      <c r="W1264" s="281" t="str">
        <f>$P$2032&amp;""</f>
        <v/>
      </c>
    </row>
    <row r="1265" spans="1:23" ht="15" customHeight="1">
      <c r="A1265" s="293"/>
      <c r="B1265" s="379"/>
      <c r="C1265" s="1033" t="s">
        <v>1119</v>
      </c>
      <c r="D1265" s="1033"/>
      <c r="E1265" s="1033"/>
      <c r="F1265" s="1033"/>
      <c r="G1265" s="1033"/>
      <c r="H1265" s="1033"/>
      <c r="I1265" s="1033"/>
      <c r="J1265" s="1033"/>
      <c r="K1265" s="1033"/>
      <c r="L1265" s="1033"/>
      <c r="M1265" s="1033"/>
      <c r="N1265" s="1033"/>
      <c r="O1265" s="1033"/>
      <c r="P1265" s="1033"/>
      <c r="Q1265" s="1033"/>
      <c r="R1265" s="1033"/>
      <c r="S1265" s="1033"/>
      <c r="T1265" s="254"/>
      <c r="V1265" t="s">
        <v>2925</v>
      </c>
      <c r="W1265" s="281" t="str">
        <f>$P$2033&amp;""</f>
        <v/>
      </c>
    </row>
    <row r="1266" spans="1:23" ht="15" customHeight="1">
      <c r="A1266" s="293"/>
      <c r="B1266" s="189"/>
      <c r="C1266" s="1033"/>
      <c r="D1266" s="1033"/>
      <c r="E1266" s="1033"/>
      <c r="F1266" s="1033"/>
      <c r="G1266" s="1033"/>
      <c r="H1266" s="1033"/>
      <c r="I1266" s="1033"/>
      <c r="J1266" s="1033"/>
      <c r="K1266" s="1033"/>
      <c r="L1266" s="1033"/>
      <c r="M1266" s="1033"/>
      <c r="N1266" s="1033"/>
      <c r="O1266" s="1033"/>
      <c r="P1266" s="1033"/>
      <c r="Q1266" s="1033"/>
      <c r="R1266" s="1033"/>
      <c r="S1266" s="1033"/>
      <c r="T1266" s="254"/>
      <c r="V1266" t="s">
        <v>2926</v>
      </c>
      <c r="W1266" s="281" t="str">
        <f>$P$2034&amp;""</f>
        <v/>
      </c>
    </row>
    <row r="1267" spans="1:23" ht="15" customHeight="1">
      <c r="A1267" s="293"/>
      <c r="B1267" s="189"/>
      <c r="C1267" s="1033"/>
      <c r="D1267" s="1033"/>
      <c r="E1267" s="1033"/>
      <c r="F1267" s="1033"/>
      <c r="G1267" s="1033"/>
      <c r="H1267" s="1033"/>
      <c r="I1267" s="1033"/>
      <c r="J1267" s="1033"/>
      <c r="K1267" s="1033"/>
      <c r="L1267" s="1033"/>
      <c r="M1267" s="1033"/>
      <c r="N1267" s="1033"/>
      <c r="O1267" s="1033"/>
      <c r="P1267" s="1033"/>
      <c r="Q1267" s="1033"/>
      <c r="R1267" s="1033"/>
      <c r="S1267" s="1033"/>
      <c r="T1267" s="254"/>
      <c r="V1267" t="s">
        <v>2927</v>
      </c>
      <c r="W1267" s="281" t="str">
        <f>$P$2035&amp;""</f>
        <v/>
      </c>
    </row>
    <row r="1268" spans="1:23" ht="15" customHeight="1">
      <c r="B1268" s="129"/>
      <c r="C1268" s="1101"/>
      <c r="D1268" s="1101"/>
      <c r="E1268" s="1101"/>
      <c r="F1268" s="1101"/>
      <c r="G1268" s="830" t="s">
        <v>1120</v>
      </c>
      <c r="H1268" s="831"/>
      <c r="I1268" s="831"/>
      <c r="J1268" s="832"/>
      <c r="K1268" s="830" t="s">
        <v>1121</v>
      </c>
      <c r="L1268" s="831"/>
      <c r="M1268" s="831"/>
      <c r="N1268" s="832"/>
      <c r="O1268" s="830" t="s">
        <v>1122</v>
      </c>
      <c r="P1268" s="831"/>
      <c r="Q1268" s="831"/>
      <c r="R1268" s="832"/>
      <c r="S1268" s="129"/>
      <c r="T1268" s="254"/>
      <c r="V1268" t="s">
        <v>2928</v>
      </c>
      <c r="W1268" s="281" t="str">
        <f>$P$2036&amp;""</f>
        <v/>
      </c>
    </row>
    <row r="1269" spans="1:23" ht="13.2">
      <c r="B1269" s="129"/>
      <c r="C1269" s="1096" t="s">
        <v>1123</v>
      </c>
      <c r="D1269" s="1096"/>
      <c r="E1269" s="1096"/>
      <c r="F1269" s="1096"/>
      <c r="G1269" s="1097"/>
      <c r="H1269" s="1097"/>
      <c r="I1269" s="1097"/>
      <c r="J1269" s="1097"/>
      <c r="K1269" s="1092"/>
      <c r="L1269" s="1092"/>
      <c r="M1269" s="1092"/>
      <c r="N1269" s="1092"/>
      <c r="O1269" s="1093"/>
      <c r="P1269" s="1094"/>
      <c r="Q1269" s="1094"/>
      <c r="R1269" s="1095"/>
      <c r="S1269" s="129"/>
      <c r="T1269" s="254"/>
      <c r="V1269" t="s">
        <v>2929</v>
      </c>
      <c r="W1269" s="281" t="str">
        <f>$P$2037&amp;""</f>
        <v/>
      </c>
    </row>
    <row r="1270" spans="1:23" ht="13.2">
      <c r="B1270" s="129"/>
      <c r="C1270" s="1096" t="s">
        <v>1124</v>
      </c>
      <c r="D1270" s="1096"/>
      <c r="E1270" s="1096"/>
      <c r="F1270" s="1096"/>
      <c r="G1270" s="1097"/>
      <c r="H1270" s="1097"/>
      <c r="I1270" s="1097"/>
      <c r="J1270" s="1097"/>
      <c r="K1270" s="1092"/>
      <c r="L1270" s="1092"/>
      <c r="M1270" s="1092"/>
      <c r="N1270" s="1092"/>
      <c r="O1270" s="1093"/>
      <c r="P1270" s="1094"/>
      <c r="Q1270" s="1094"/>
      <c r="R1270" s="1095"/>
      <c r="S1270" s="129"/>
      <c r="T1270" s="254"/>
      <c r="V1270" t="s">
        <v>2930</v>
      </c>
      <c r="W1270" s="281" t="str">
        <f>$P$2038&amp;""</f>
        <v/>
      </c>
    </row>
    <row r="1271" spans="1:23" ht="15" customHeight="1">
      <c r="B1271" s="129"/>
      <c r="C1271" s="315"/>
      <c r="D1271" s="315"/>
      <c r="E1271" s="315"/>
      <c r="F1271" s="315"/>
      <c r="G1271" s="315"/>
      <c r="H1271" s="315"/>
      <c r="I1271" s="315"/>
      <c r="J1271" s="315"/>
      <c r="K1271" s="315"/>
      <c r="L1271" s="315"/>
      <c r="M1271" s="315"/>
      <c r="N1271" s="315"/>
      <c r="O1271" s="315"/>
      <c r="P1271" s="315"/>
      <c r="Q1271" s="315"/>
      <c r="R1271" s="315"/>
      <c r="S1271" s="129"/>
      <c r="T1271" s="254"/>
      <c r="V1271" t="s">
        <v>2931</v>
      </c>
      <c r="W1271" s="281" t="str">
        <f>$P$2039&amp;""</f>
        <v/>
      </c>
    </row>
    <row r="1272" spans="1:23" ht="15" customHeight="1">
      <c r="B1272" s="129"/>
      <c r="C1272" s="788" t="s">
        <v>1125</v>
      </c>
      <c r="D1272" s="788"/>
      <c r="E1272" s="788"/>
      <c r="F1272" s="788"/>
      <c r="G1272" s="788"/>
      <c r="H1272" s="819"/>
      <c r="I1272" s="819"/>
      <c r="J1272" s="819"/>
      <c r="K1272" s="315"/>
      <c r="L1272" s="315"/>
      <c r="M1272" s="315"/>
      <c r="N1272" s="315"/>
      <c r="O1272" s="315"/>
      <c r="P1272" s="315"/>
      <c r="Q1272" s="315"/>
      <c r="R1272" s="315"/>
      <c r="S1272" s="129"/>
      <c r="T1272" s="254"/>
      <c r="V1272" t="s">
        <v>2932</v>
      </c>
      <c r="W1272" s="281" t="str">
        <f>$P$2040&amp;""</f>
        <v/>
      </c>
    </row>
    <row r="1273" spans="1:23" ht="15" customHeight="1">
      <c r="B1273" s="129"/>
      <c r="C1273" s="1078" t="s">
        <v>1026</v>
      </c>
      <c r="D1273" s="1078"/>
      <c r="E1273" s="1078"/>
      <c r="F1273" s="1078"/>
      <c r="G1273" s="1078"/>
      <c r="H1273" s="1078"/>
      <c r="I1273" s="1078"/>
      <c r="J1273" s="1078"/>
      <c r="K1273" s="1078"/>
      <c r="L1273" s="1078"/>
      <c r="M1273" s="1078"/>
      <c r="N1273" s="1078"/>
      <c r="O1273" s="1078"/>
      <c r="P1273" s="1078"/>
      <c r="Q1273" s="1078"/>
      <c r="R1273" s="1078"/>
      <c r="S1273" s="129"/>
      <c r="T1273" s="254"/>
      <c r="V1273" t="s">
        <v>2933</v>
      </c>
      <c r="W1273" s="281" t="str">
        <f>$P$2041&amp;""</f>
        <v/>
      </c>
    </row>
    <row r="1274" spans="1:23" ht="15" customHeight="1">
      <c r="A1274" s="310"/>
      <c r="B1274" s="129"/>
      <c r="C1274" s="984"/>
      <c r="D1274" s="985"/>
      <c r="E1274" s="985"/>
      <c r="F1274" s="985"/>
      <c r="G1274" s="985"/>
      <c r="H1274" s="985"/>
      <c r="I1274" s="985"/>
      <c r="J1274" s="985"/>
      <c r="K1274" s="985"/>
      <c r="L1274" s="985"/>
      <c r="M1274" s="985"/>
      <c r="N1274" s="985"/>
      <c r="O1274" s="985"/>
      <c r="P1274" s="985"/>
      <c r="Q1274" s="985"/>
      <c r="R1274" s="986"/>
      <c r="S1274" s="129"/>
      <c r="T1274" s="254"/>
      <c r="V1274" t="s">
        <v>2934</v>
      </c>
      <c r="W1274" s="281" t="str">
        <f>$G$2043&amp;""</f>
        <v/>
      </c>
    </row>
    <row r="1275" spans="1:23" ht="15" customHeight="1">
      <c r="A1275" s="310"/>
      <c r="B1275" s="129"/>
      <c r="C1275" s="987"/>
      <c r="D1275" s="988"/>
      <c r="E1275" s="988"/>
      <c r="F1275" s="988"/>
      <c r="G1275" s="988"/>
      <c r="H1275" s="988"/>
      <c r="I1275" s="988"/>
      <c r="J1275" s="988"/>
      <c r="K1275" s="988"/>
      <c r="L1275" s="988"/>
      <c r="M1275" s="988"/>
      <c r="N1275" s="988"/>
      <c r="O1275" s="988"/>
      <c r="P1275" s="988"/>
      <c r="Q1275" s="988"/>
      <c r="R1275" s="989"/>
      <c r="S1275" s="129"/>
      <c r="T1275" s="254"/>
      <c r="V1275" t="s">
        <v>2935</v>
      </c>
      <c r="W1275" s="281" t="str">
        <f>$G$2046&amp;""</f>
        <v/>
      </c>
    </row>
    <row r="1276" spans="1:23" ht="15" customHeight="1">
      <c r="A1276" s="310"/>
      <c r="B1276" s="129"/>
      <c r="C1276" s="315"/>
      <c r="D1276" s="315"/>
      <c r="E1276" s="315"/>
      <c r="F1276" s="315"/>
      <c r="G1276" s="315"/>
      <c r="H1276" s="315"/>
      <c r="I1276" s="315"/>
      <c r="J1276" s="315"/>
      <c r="K1276" s="315"/>
      <c r="L1276" s="315"/>
      <c r="M1276" s="315"/>
      <c r="N1276" s="315"/>
      <c r="O1276" s="315"/>
      <c r="P1276" s="315"/>
      <c r="Q1276" s="315"/>
      <c r="R1276" s="315"/>
      <c r="S1276" s="129"/>
      <c r="T1276" s="254"/>
      <c r="V1276" t="s">
        <v>2936</v>
      </c>
      <c r="W1276" s="281" t="str">
        <f>$M$2056&amp;""</f>
        <v/>
      </c>
    </row>
    <row r="1277" spans="1:23" ht="15" customHeight="1">
      <c r="A1277" s="310"/>
      <c r="B1277" s="129"/>
      <c r="C1277" s="129"/>
      <c r="D1277" s="129"/>
      <c r="E1277" s="129"/>
      <c r="F1277" s="129"/>
      <c r="G1277" s="129"/>
      <c r="H1277" s="129"/>
      <c r="I1277" s="129"/>
      <c r="J1277" s="129"/>
      <c r="K1277" s="129"/>
      <c r="L1277" s="129"/>
      <c r="M1277" s="129"/>
      <c r="N1277" s="129"/>
      <c r="O1277" s="129"/>
      <c r="P1277" s="129"/>
      <c r="Q1277" s="129"/>
      <c r="R1277" s="129"/>
      <c r="S1277" s="129"/>
      <c r="T1277" s="316"/>
      <c r="V1277" t="s">
        <v>2937</v>
      </c>
      <c r="W1277" s="281" t="str">
        <f>$M$2057&amp;""</f>
        <v/>
      </c>
    </row>
    <row r="1278" spans="1:23" ht="30" customHeight="1">
      <c r="A1278" s="293"/>
      <c r="B1278" s="340" t="s">
        <v>3261</v>
      </c>
      <c r="C1278" s="314"/>
      <c r="D1278" s="314"/>
      <c r="E1278" s="314"/>
      <c r="F1278" s="314"/>
      <c r="G1278" s="314"/>
      <c r="H1278" s="314"/>
      <c r="I1278" s="314"/>
      <c r="J1278" s="314"/>
      <c r="K1278" s="314"/>
      <c r="L1278" s="314"/>
      <c r="M1278" s="314"/>
      <c r="N1278" s="314"/>
      <c r="O1278" s="314"/>
      <c r="P1278" s="314"/>
      <c r="Q1278" s="314"/>
      <c r="R1278" s="314"/>
      <c r="S1278" s="391" t="s">
        <v>986</v>
      </c>
      <c r="T1278" s="316"/>
      <c r="V1278" t="s">
        <v>2938</v>
      </c>
      <c r="W1278" s="281" t="str">
        <f>$M$2058&amp;""</f>
        <v/>
      </c>
    </row>
    <row r="1279" spans="1:23" ht="15" customHeight="1">
      <c r="A1279" s="293"/>
      <c r="B1279" s="314" t="s">
        <v>3262</v>
      </c>
      <c r="C1279" s="314"/>
      <c r="D1279" s="314"/>
      <c r="E1279" s="314"/>
      <c r="F1279" s="314"/>
      <c r="G1279" s="314"/>
      <c r="H1279" s="314"/>
      <c r="I1279" s="314"/>
      <c r="J1279" s="314"/>
      <c r="K1279" s="314"/>
      <c r="L1279" s="314"/>
      <c r="M1279" s="314"/>
      <c r="N1279" s="314"/>
      <c r="O1279" s="314"/>
      <c r="P1279" s="314"/>
      <c r="Q1279" s="314"/>
      <c r="R1279" s="314"/>
      <c r="S1279" s="314"/>
      <c r="T1279" s="254"/>
      <c r="V1279" t="s">
        <v>2939</v>
      </c>
      <c r="W1279" s="281" t="str">
        <f>$M$2059&amp;""</f>
        <v/>
      </c>
    </row>
    <row r="1280" spans="1:23" ht="13.2">
      <c r="A1280" s="293"/>
      <c r="B1280" s="379"/>
      <c r="C1280" s="966" t="s">
        <v>1126</v>
      </c>
      <c r="D1280" s="966"/>
      <c r="E1280" s="966"/>
      <c r="F1280" s="966"/>
      <c r="G1280" s="966"/>
      <c r="H1280" s="966"/>
      <c r="I1280" s="966"/>
      <c r="J1280" s="966"/>
      <c r="K1280" s="966"/>
      <c r="L1280" s="966"/>
      <c r="M1280" s="966"/>
      <c r="N1280" s="966"/>
      <c r="O1280" s="966"/>
      <c r="P1280" s="966"/>
      <c r="Q1280" s="966"/>
      <c r="R1280" s="966"/>
      <c r="S1280" s="314"/>
      <c r="T1280" s="254"/>
      <c r="V1280" t="s">
        <v>2940</v>
      </c>
      <c r="W1280" s="281" t="str">
        <f>$M$2060&amp;""</f>
        <v/>
      </c>
    </row>
    <row r="1281" spans="1:23" ht="32.549999999999997" customHeight="1">
      <c r="A1281" s="293"/>
      <c r="B1281" s="189"/>
      <c r="C1281" s="1080" t="s">
        <v>1117</v>
      </c>
      <c r="D1281" s="1081"/>
      <c r="E1281" s="1081"/>
      <c r="F1281" s="1081"/>
      <c r="G1281" s="1081"/>
      <c r="H1281" s="1081"/>
      <c r="I1281" s="1081"/>
      <c r="J1281" s="1081"/>
      <c r="K1281" s="1081"/>
      <c r="L1281" s="1081"/>
      <c r="M1281" s="1081"/>
      <c r="N1281" s="1082"/>
      <c r="O1281" s="1083" t="s">
        <v>1013</v>
      </c>
      <c r="P1281" s="1084"/>
      <c r="Q1281" s="1085"/>
      <c r="R1281" s="189"/>
      <c r="S1281" s="189"/>
      <c r="T1281" s="254"/>
      <c r="V1281" t="s">
        <v>2941</v>
      </c>
      <c r="W1281" s="281" t="str">
        <f>$M$2061&amp;""</f>
        <v/>
      </c>
    </row>
    <row r="1282" spans="1:23" ht="15" customHeight="1">
      <c r="A1282" s="293"/>
      <c r="B1282" s="189"/>
      <c r="C1282" s="1086" t="s">
        <v>1127</v>
      </c>
      <c r="D1282" s="1087"/>
      <c r="E1282" s="1087"/>
      <c r="F1282" s="1087"/>
      <c r="G1282" s="1087"/>
      <c r="H1282" s="1087"/>
      <c r="I1282" s="1087"/>
      <c r="J1282" s="1087"/>
      <c r="K1282" s="1087"/>
      <c r="L1282" s="1087"/>
      <c r="M1282" s="1087"/>
      <c r="N1282" s="1088"/>
      <c r="O1282" s="1089"/>
      <c r="P1282" s="1090"/>
      <c r="Q1282" s="1091"/>
      <c r="R1282" s="189"/>
      <c r="S1282" s="189"/>
      <c r="T1282" s="254"/>
      <c r="V1282" t="s">
        <v>2942</v>
      </c>
      <c r="W1282" s="281" t="str">
        <f>$M$2062&amp;""</f>
        <v/>
      </c>
    </row>
    <row r="1283" spans="1:23" ht="15" customHeight="1">
      <c r="A1283" s="293"/>
      <c r="B1283" s="189"/>
      <c r="C1283" s="392"/>
      <c r="D1283" s="392"/>
      <c r="E1283" s="392"/>
      <c r="F1283" s="392"/>
      <c r="G1283" s="392"/>
      <c r="H1283" s="392"/>
      <c r="I1283" s="392"/>
      <c r="J1283" s="392"/>
      <c r="K1283" s="392"/>
      <c r="L1283" s="392"/>
      <c r="M1283" s="392"/>
      <c r="N1283" s="392"/>
      <c r="O1283" s="393"/>
      <c r="P1283" s="393"/>
      <c r="Q1283" s="393"/>
      <c r="R1283" s="189"/>
      <c r="S1283" s="189"/>
      <c r="T1283" s="254"/>
      <c r="V1283" t="s">
        <v>2943</v>
      </c>
      <c r="W1283" s="281" t="str">
        <f>$M$2063&amp;""</f>
        <v/>
      </c>
    </row>
    <row r="1284" spans="1:23" ht="19.95" customHeight="1">
      <c r="A1284" s="293"/>
      <c r="B1284" s="379"/>
      <c r="C1284" s="1105" t="s">
        <v>3263</v>
      </c>
      <c r="D1284" s="1105"/>
      <c r="E1284" s="1105"/>
      <c r="F1284" s="1105"/>
      <c r="G1284" s="1105"/>
      <c r="H1284" s="1105"/>
      <c r="I1284" s="1105"/>
      <c r="J1284" s="1105"/>
      <c r="K1284" s="1105"/>
      <c r="L1284" s="1105"/>
      <c r="M1284" s="1105"/>
      <c r="N1284" s="1105"/>
      <c r="O1284" s="1105"/>
      <c r="P1284" s="1105"/>
      <c r="Q1284" s="1105"/>
      <c r="R1284" s="1105"/>
      <c r="S1284" s="1105"/>
      <c r="T1284" s="259"/>
      <c r="V1284" t="s">
        <v>2944</v>
      </c>
      <c r="W1284" s="281" t="str">
        <f>$P$2056&amp;""</f>
        <v/>
      </c>
    </row>
    <row r="1285" spans="1:23" ht="19.95" customHeight="1">
      <c r="A1285" s="293"/>
      <c r="B1285" s="189"/>
      <c r="C1285" s="1105"/>
      <c r="D1285" s="1105"/>
      <c r="E1285" s="1105"/>
      <c r="F1285" s="1105"/>
      <c r="G1285" s="1105"/>
      <c r="H1285" s="1105"/>
      <c r="I1285" s="1105"/>
      <c r="J1285" s="1105"/>
      <c r="K1285" s="1105"/>
      <c r="L1285" s="1105"/>
      <c r="M1285" s="1105"/>
      <c r="N1285" s="1105"/>
      <c r="O1285" s="1105"/>
      <c r="P1285" s="1105"/>
      <c r="Q1285" s="1105"/>
      <c r="R1285" s="1105"/>
      <c r="S1285" s="1105"/>
      <c r="T1285" s="259"/>
      <c r="V1285" t="s">
        <v>2945</v>
      </c>
      <c r="W1285" s="281" t="str">
        <f>$P$2057&amp;""</f>
        <v/>
      </c>
    </row>
    <row r="1286" spans="1:23" ht="19.2" customHeight="1">
      <c r="B1286" s="129"/>
      <c r="C1286" s="830" t="s">
        <v>193</v>
      </c>
      <c r="D1286" s="831"/>
      <c r="E1286" s="831"/>
      <c r="F1286" s="831"/>
      <c r="G1286" s="831"/>
      <c r="H1286" s="831"/>
      <c r="I1286" s="831"/>
      <c r="J1286" s="831"/>
      <c r="K1286" s="831"/>
      <c r="L1286" s="832"/>
      <c r="M1286" s="569" t="s">
        <v>59</v>
      </c>
      <c r="N1286" s="571"/>
      <c r="O1286" s="250"/>
      <c r="P1286" s="129"/>
      <c r="Q1286" s="129"/>
      <c r="R1286" s="129"/>
      <c r="S1286" s="129"/>
      <c r="T1286" s="259"/>
      <c r="V1286" t="s">
        <v>2946</v>
      </c>
      <c r="W1286" s="281" t="str">
        <f>$P$2058&amp;""</f>
        <v/>
      </c>
    </row>
    <row r="1287" spans="1:23" ht="13.2">
      <c r="B1287" s="129"/>
      <c r="C1287" s="1102" t="s">
        <v>1128</v>
      </c>
      <c r="D1287" s="1103"/>
      <c r="E1287" s="1103"/>
      <c r="F1287" s="1103"/>
      <c r="G1287" s="1103"/>
      <c r="H1287" s="1103"/>
      <c r="I1287" s="1103"/>
      <c r="J1287" s="1103"/>
      <c r="K1287" s="1103"/>
      <c r="L1287" s="1104"/>
      <c r="M1287" s="796"/>
      <c r="N1287" s="779"/>
      <c r="O1287" s="129"/>
      <c r="P1287" s="129"/>
      <c r="Q1287" s="129"/>
      <c r="R1287" s="129"/>
      <c r="S1287" s="129"/>
      <c r="T1287" s="259"/>
      <c r="V1287" t="s">
        <v>2947</v>
      </c>
      <c r="W1287" s="281" t="str">
        <f>$P$2059&amp;""</f>
        <v/>
      </c>
    </row>
    <row r="1288" spans="1:23" ht="13.2">
      <c r="B1288" s="129"/>
      <c r="C1288" s="1102" t="s">
        <v>1129</v>
      </c>
      <c r="D1288" s="1103"/>
      <c r="E1288" s="1103"/>
      <c r="F1288" s="1103"/>
      <c r="G1288" s="1103"/>
      <c r="H1288" s="1103"/>
      <c r="I1288" s="1103"/>
      <c r="J1288" s="1103"/>
      <c r="K1288" s="1103"/>
      <c r="L1288" s="1104"/>
      <c r="M1288" s="796"/>
      <c r="N1288" s="779"/>
      <c r="O1288" s="129"/>
      <c r="P1288" s="129"/>
      <c r="Q1288" s="129"/>
      <c r="R1288" s="129"/>
      <c r="S1288" s="129"/>
      <c r="T1288" s="259"/>
      <c r="V1288" t="s">
        <v>2948</v>
      </c>
      <c r="W1288" s="281" t="str">
        <f>$P$2060&amp;""</f>
        <v/>
      </c>
    </row>
    <row r="1289" spans="1:23" ht="13.2">
      <c r="B1289" s="129"/>
      <c r="C1289" s="1102" t="s">
        <v>1130</v>
      </c>
      <c r="D1289" s="1103"/>
      <c r="E1289" s="1103"/>
      <c r="F1289" s="1103"/>
      <c r="G1289" s="1103"/>
      <c r="H1289" s="1103"/>
      <c r="I1289" s="1103"/>
      <c r="J1289" s="1103"/>
      <c r="K1289" s="1103"/>
      <c r="L1289" s="1104"/>
      <c r="M1289" s="796"/>
      <c r="N1289" s="779"/>
      <c r="O1289" s="129"/>
      <c r="P1289" s="129"/>
      <c r="Q1289" s="129"/>
      <c r="R1289" s="129"/>
      <c r="S1289" s="129"/>
      <c r="T1289" s="259"/>
      <c r="V1289" t="s">
        <v>2949</v>
      </c>
      <c r="W1289" s="281" t="str">
        <f>$P$2061&amp;""</f>
        <v/>
      </c>
    </row>
    <row r="1290" spans="1:23" ht="13.2">
      <c r="B1290" s="129"/>
      <c r="C1290" s="1102" t="s">
        <v>1131</v>
      </c>
      <c r="D1290" s="1103"/>
      <c r="E1290" s="1103"/>
      <c r="F1290" s="1103"/>
      <c r="G1290" s="1103"/>
      <c r="H1290" s="1103"/>
      <c r="I1290" s="1103"/>
      <c r="J1290" s="1103"/>
      <c r="K1290" s="1103"/>
      <c r="L1290" s="1104"/>
      <c r="M1290" s="796"/>
      <c r="N1290" s="779"/>
      <c r="O1290" s="129"/>
      <c r="P1290" s="129"/>
      <c r="Q1290" s="129"/>
      <c r="R1290" s="129"/>
      <c r="S1290" s="129"/>
      <c r="T1290" s="259"/>
      <c r="V1290" t="s">
        <v>2950</v>
      </c>
      <c r="W1290" s="281" t="str">
        <f>$P$2062&amp;""</f>
        <v/>
      </c>
    </row>
    <row r="1291" spans="1:23" ht="13.2">
      <c r="B1291" s="129"/>
      <c r="C1291" s="1102" t="s">
        <v>1132</v>
      </c>
      <c r="D1291" s="1103"/>
      <c r="E1291" s="1103"/>
      <c r="F1291" s="1103"/>
      <c r="G1291" s="1103"/>
      <c r="H1291" s="1103"/>
      <c r="I1291" s="1103"/>
      <c r="J1291" s="1103"/>
      <c r="K1291" s="1103"/>
      <c r="L1291" s="1104"/>
      <c r="M1291" s="796"/>
      <c r="N1291" s="779"/>
      <c r="O1291" s="129"/>
      <c r="P1291" s="129"/>
      <c r="Q1291" s="129"/>
      <c r="R1291" s="129"/>
      <c r="S1291" s="129"/>
      <c r="T1291" s="259"/>
      <c r="V1291" t="s">
        <v>2951</v>
      </c>
      <c r="W1291" s="281" t="str">
        <f>$P$2063&amp;""</f>
        <v/>
      </c>
    </row>
    <row r="1292" spans="1:23" ht="13.2">
      <c r="B1292" s="129"/>
      <c r="C1292" s="1102" t="s">
        <v>1133</v>
      </c>
      <c r="D1292" s="1103"/>
      <c r="E1292" s="1103"/>
      <c r="F1292" s="1103"/>
      <c r="G1292" s="1103"/>
      <c r="H1292" s="1103"/>
      <c r="I1292" s="1103"/>
      <c r="J1292" s="1103"/>
      <c r="K1292" s="1103"/>
      <c r="L1292" s="1104"/>
      <c r="M1292" s="796"/>
      <c r="N1292" s="779"/>
      <c r="O1292" s="129"/>
      <c r="P1292" s="129"/>
      <c r="Q1292" s="129"/>
      <c r="R1292" s="129"/>
      <c r="S1292" s="129"/>
      <c r="T1292" s="259"/>
      <c r="V1292" t="s">
        <v>2952</v>
      </c>
      <c r="W1292" s="281" t="str">
        <f>$G$2065&amp;""</f>
        <v/>
      </c>
    </row>
    <row r="1293" spans="1:23" ht="13.2">
      <c r="B1293" s="129"/>
      <c r="C1293" s="1102" t="s">
        <v>1134</v>
      </c>
      <c r="D1293" s="1103"/>
      <c r="E1293" s="1103"/>
      <c r="F1293" s="1103"/>
      <c r="G1293" s="1103"/>
      <c r="H1293" s="1103"/>
      <c r="I1293" s="1103"/>
      <c r="J1293" s="1103"/>
      <c r="K1293" s="1103"/>
      <c r="L1293" s="1104"/>
      <c r="M1293" s="796"/>
      <c r="N1293" s="779"/>
      <c r="O1293" s="129"/>
      <c r="P1293" s="129"/>
      <c r="Q1293" s="129"/>
      <c r="R1293" s="129"/>
      <c r="S1293" s="129"/>
      <c r="T1293" s="259"/>
      <c r="V1293" t="s">
        <v>2953</v>
      </c>
      <c r="W1293" s="281" t="str">
        <f>$G$2068&amp;""</f>
        <v/>
      </c>
    </row>
    <row r="1294" spans="1:23" ht="13.2">
      <c r="B1294" s="129"/>
      <c r="C1294" s="1102" t="s">
        <v>1071</v>
      </c>
      <c r="D1294" s="1103"/>
      <c r="E1294" s="1103"/>
      <c r="F1294" s="1103"/>
      <c r="G1294" s="1103"/>
      <c r="H1294" s="1103"/>
      <c r="I1294" s="1103"/>
      <c r="J1294" s="1103"/>
      <c r="K1294" s="1103"/>
      <c r="L1294" s="1104"/>
      <c r="M1294" s="796"/>
      <c r="N1294" s="779"/>
      <c r="O1294" s="129"/>
      <c r="P1294" s="129"/>
      <c r="Q1294" s="129"/>
      <c r="R1294" s="129"/>
      <c r="S1294" s="129"/>
      <c r="T1294" s="259"/>
      <c r="V1294" t="s">
        <v>2954</v>
      </c>
      <c r="W1294" s="281" t="str">
        <f>$C$2077&amp;""</f>
        <v/>
      </c>
    </row>
    <row r="1295" spans="1:23" ht="13.2">
      <c r="B1295" s="129"/>
      <c r="C1295" s="1102" t="s">
        <v>1072</v>
      </c>
      <c r="D1295" s="1103"/>
      <c r="E1295" s="1103"/>
      <c r="F1295" s="1103"/>
      <c r="G1295" s="1103"/>
      <c r="H1295" s="1103"/>
      <c r="I1295" s="1103"/>
      <c r="J1295" s="1103"/>
      <c r="K1295" s="1103"/>
      <c r="L1295" s="1104"/>
      <c r="M1295" s="796"/>
      <c r="N1295" s="779"/>
      <c r="O1295" s="129"/>
      <c r="P1295" s="129"/>
      <c r="Q1295" s="129"/>
      <c r="R1295" s="129"/>
      <c r="S1295" s="129"/>
      <c r="T1295" s="259"/>
      <c r="V1295" t="s">
        <v>2955</v>
      </c>
      <c r="W1295" s="281" t="str">
        <f>$Q$2085&amp;""</f>
        <v/>
      </c>
    </row>
    <row r="1296" spans="1:23" ht="13.2">
      <c r="B1296" s="129"/>
      <c r="C1296" s="1102" t="s">
        <v>1073</v>
      </c>
      <c r="D1296" s="1103"/>
      <c r="E1296" s="1103"/>
      <c r="F1296" s="1103"/>
      <c r="G1296" s="1103"/>
      <c r="H1296" s="1103"/>
      <c r="I1296" s="1103"/>
      <c r="J1296" s="1103"/>
      <c r="K1296" s="1103"/>
      <c r="L1296" s="1104"/>
      <c r="M1296" s="796"/>
      <c r="N1296" s="779"/>
      <c r="O1296" s="129"/>
      <c r="P1296" s="129"/>
      <c r="Q1296" s="129"/>
      <c r="R1296" s="129"/>
      <c r="S1296" s="129"/>
      <c r="T1296" s="259"/>
      <c r="V1296" t="s">
        <v>2956</v>
      </c>
      <c r="W1296" s="281" t="str">
        <f>$Q$2086&amp;""</f>
        <v/>
      </c>
    </row>
    <row r="1297" spans="1:23" ht="13.2">
      <c r="B1297" s="129"/>
      <c r="C1297" s="1102" t="s">
        <v>1135</v>
      </c>
      <c r="D1297" s="1103"/>
      <c r="E1297" s="1103"/>
      <c r="F1297" s="1103"/>
      <c r="G1297" s="1103"/>
      <c r="H1297" s="1103"/>
      <c r="I1297" s="1103"/>
      <c r="J1297" s="1103"/>
      <c r="K1297" s="1103"/>
      <c r="L1297" s="1104"/>
      <c r="M1297" s="796"/>
      <c r="N1297" s="779"/>
      <c r="O1297" s="129"/>
      <c r="P1297" s="129"/>
      <c r="Q1297" s="129"/>
      <c r="R1297" s="129"/>
      <c r="S1297" s="129"/>
      <c r="T1297" s="259"/>
      <c r="V1297" t="s">
        <v>2957</v>
      </c>
      <c r="W1297" s="281" t="str">
        <f>$Q$2087&amp;""</f>
        <v/>
      </c>
    </row>
    <row r="1298" spans="1:23" ht="13.2">
      <c r="B1298" s="129"/>
      <c r="C1298" s="1102" t="s">
        <v>1136</v>
      </c>
      <c r="D1298" s="1103"/>
      <c r="E1298" s="1103"/>
      <c r="F1298" s="1103"/>
      <c r="G1298" s="1103"/>
      <c r="H1298" s="1103"/>
      <c r="I1298" s="1103"/>
      <c r="J1298" s="1103"/>
      <c r="K1298" s="1103"/>
      <c r="L1298" s="1104"/>
      <c r="M1298" s="796"/>
      <c r="N1298" s="779"/>
      <c r="O1298" s="129"/>
      <c r="P1298" s="129"/>
      <c r="Q1298" s="129"/>
      <c r="R1298" s="129"/>
      <c r="S1298" s="129"/>
      <c r="T1298" s="259"/>
      <c r="V1298" t="s">
        <v>2958</v>
      </c>
      <c r="W1298" s="281" t="str">
        <f>$Q$2088&amp;""</f>
        <v/>
      </c>
    </row>
    <row r="1299" spans="1:23" ht="13.2">
      <c r="B1299" s="129"/>
      <c r="C1299" s="1102" t="s">
        <v>1137</v>
      </c>
      <c r="D1299" s="1103"/>
      <c r="E1299" s="1103"/>
      <c r="F1299" s="1103"/>
      <c r="G1299" s="1103"/>
      <c r="H1299" s="1103"/>
      <c r="I1299" s="1103"/>
      <c r="J1299" s="1103"/>
      <c r="K1299" s="1103"/>
      <c r="L1299" s="1104"/>
      <c r="M1299" s="796"/>
      <c r="N1299" s="779"/>
      <c r="O1299" s="129"/>
      <c r="P1299" s="129"/>
      <c r="Q1299" s="129"/>
      <c r="R1299" s="129"/>
      <c r="S1299" s="129"/>
      <c r="T1299" s="259"/>
      <c r="V1299" t="s">
        <v>2959</v>
      </c>
      <c r="W1299" s="281" t="str">
        <f>$Q$2089&amp;""</f>
        <v/>
      </c>
    </row>
    <row r="1300" spans="1:23" ht="13.2">
      <c r="B1300" s="129"/>
      <c r="C1300" s="1106" t="s">
        <v>3250</v>
      </c>
      <c r="D1300" s="1107"/>
      <c r="E1300" s="1107"/>
      <c r="F1300" s="1107"/>
      <c r="G1300" s="1107"/>
      <c r="H1300" s="1107"/>
      <c r="I1300" s="1107"/>
      <c r="J1300" s="1107"/>
      <c r="K1300" s="1107"/>
      <c r="L1300" s="1108"/>
      <c r="M1300" s="796"/>
      <c r="N1300" s="779"/>
      <c r="O1300" s="129"/>
      <c r="P1300" s="129"/>
      <c r="Q1300" s="129"/>
      <c r="R1300" s="129"/>
      <c r="S1300" s="129"/>
      <c r="T1300" s="259"/>
      <c r="V1300" t="s">
        <v>2960</v>
      </c>
      <c r="W1300" s="281" t="str">
        <f>$Q$2090&amp;""</f>
        <v/>
      </c>
    </row>
    <row r="1301" spans="1:23" ht="13.2">
      <c r="B1301" s="129"/>
      <c r="C1301" s="1102" t="s">
        <v>1138</v>
      </c>
      <c r="D1301" s="1103"/>
      <c r="E1301" s="1103"/>
      <c r="F1301" s="1103"/>
      <c r="G1301" s="1103"/>
      <c r="H1301" s="1103"/>
      <c r="I1301" s="1103"/>
      <c r="J1301" s="1103"/>
      <c r="K1301" s="1103"/>
      <c r="L1301" s="1104"/>
      <c r="M1301" s="796"/>
      <c r="N1301" s="779"/>
      <c r="O1301" s="129"/>
      <c r="P1301" s="129"/>
      <c r="Q1301" s="129"/>
      <c r="R1301" s="129"/>
      <c r="S1301" s="129"/>
      <c r="T1301" s="259"/>
      <c r="V1301" t="s">
        <v>2961</v>
      </c>
      <c r="W1301" s="281" t="str">
        <f>$Q$2091&amp;""</f>
        <v/>
      </c>
    </row>
    <row r="1302" spans="1:23" ht="13.2">
      <c r="B1302" s="129"/>
      <c r="C1302" s="1102" t="s">
        <v>1078</v>
      </c>
      <c r="D1302" s="1103"/>
      <c r="E1302" s="1103"/>
      <c r="F1302" s="1103"/>
      <c r="G1302" s="1103"/>
      <c r="H1302" s="1103"/>
      <c r="I1302" s="1103"/>
      <c r="J1302" s="1103"/>
      <c r="K1302" s="1103"/>
      <c r="L1302" s="1104"/>
      <c r="M1302" s="796"/>
      <c r="N1302" s="779"/>
      <c r="O1302" s="250"/>
      <c r="P1302" s="129"/>
      <c r="Q1302" s="129"/>
      <c r="R1302" s="129"/>
      <c r="S1302" s="129"/>
      <c r="T1302" s="259"/>
      <c r="V1302" t="s">
        <v>2962</v>
      </c>
      <c r="W1302" s="281" t="str">
        <f>$Q$2092&amp;""</f>
        <v/>
      </c>
    </row>
    <row r="1303" spans="1:23" ht="13.2">
      <c r="B1303" s="129"/>
      <c r="C1303" s="1102" t="s">
        <v>1079</v>
      </c>
      <c r="D1303" s="1103"/>
      <c r="E1303" s="1103"/>
      <c r="F1303" s="1103"/>
      <c r="G1303" s="1103"/>
      <c r="H1303" s="1103"/>
      <c r="I1303" s="1103"/>
      <c r="J1303" s="1103"/>
      <c r="K1303" s="1103"/>
      <c r="L1303" s="1104"/>
      <c r="M1303" s="796"/>
      <c r="N1303" s="779"/>
      <c r="O1303" s="129"/>
      <c r="P1303" s="129"/>
      <c r="Q1303" s="129"/>
      <c r="R1303" s="129"/>
      <c r="S1303" s="129"/>
      <c r="T1303" s="254"/>
      <c r="V1303" t="s">
        <v>2963</v>
      </c>
      <c r="W1303" s="281" t="str">
        <f>$Q$2093&amp;""</f>
        <v/>
      </c>
    </row>
    <row r="1304" spans="1:23" ht="13.2">
      <c r="B1304" s="129"/>
      <c r="C1304" s="1102" t="s">
        <v>1139</v>
      </c>
      <c r="D1304" s="1103"/>
      <c r="E1304" s="1103"/>
      <c r="F1304" s="1103"/>
      <c r="G1304" s="1103"/>
      <c r="H1304" s="1103"/>
      <c r="I1304" s="1103"/>
      <c r="J1304" s="1103"/>
      <c r="K1304" s="1103"/>
      <c r="L1304" s="1104"/>
      <c r="M1304" s="796"/>
      <c r="N1304" s="779"/>
      <c r="O1304" s="129"/>
      <c r="P1304" s="129"/>
      <c r="Q1304" s="129"/>
      <c r="R1304" s="129"/>
      <c r="S1304" s="129"/>
      <c r="T1304" s="254"/>
      <c r="V1304" t="s">
        <v>2964</v>
      </c>
      <c r="W1304" s="281" t="str">
        <f>$Q$2094&amp;""</f>
        <v/>
      </c>
    </row>
    <row r="1305" spans="1:23" ht="25.5" customHeight="1">
      <c r="B1305" s="129"/>
      <c r="C1305" s="129" t="s">
        <v>1026</v>
      </c>
      <c r="D1305" s="129"/>
      <c r="E1305" s="129"/>
      <c r="F1305" s="129"/>
      <c r="G1305" s="251"/>
      <c r="H1305" s="129"/>
      <c r="I1305" s="129"/>
      <c r="J1305" s="129"/>
      <c r="K1305" s="129"/>
      <c r="L1305" s="129"/>
      <c r="M1305" s="187"/>
      <c r="N1305" s="187"/>
      <c r="O1305" s="252"/>
      <c r="P1305" s="252"/>
      <c r="Q1305" s="129"/>
      <c r="R1305" s="129"/>
      <c r="S1305" s="129"/>
      <c r="T1305" s="254"/>
      <c r="V1305" t="s">
        <v>2965</v>
      </c>
      <c r="W1305" s="281" t="str">
        <f>$Q$2095&amp;""</f>
        <v/>
      </c>
    </row>
    <row r="1306" spans="1:23" ht="34.5" customHeight="1">
      <c r="B1306" s="129"/>
      <c r="C1306" s="718"/>
      <c r="D1306" s="719"/>
      <c r="E1306" s="719"/>
      <c r="F1306" s="719"/>
      <c r="G1306" s="719"/>
      <c r="H1306" s="719"/>
      <c r="I1306" s="719"/>
      <c r="J1306" s="719"/>
      <c r="K1306" s="719"/>
      <c r="L1306" s="719"/>
      <c r="M1306" s="719"/>
      <c r="N1306" s="719"/>
      <c r="O1306" s="719"/>
      <c r="P1306" s="719"/>
      <c r="Q1306" s="719"/>
      <c r="R1306" s="720"/>
      <c r="S1306" s="129"/>
      <c r="T1306" s="254"/>
      <c r="V1306" t="s">
        <v>2966</v>
      </c>
      <c r="W1306" s="281" t="str">
        <f>$Q$2096&amp;""</f>
        <v/>
      </c>
    </row>
    <row r="1307" spans="1:23" ht="13.2">
      <c r="B1307" s="129"/>
      <c r="C1307" s="129"/>
      <c r="D1307" s="129"/>
      <c r="E1307" s="129"/>
      <c r="F1307" s="129"/>
      <c r="G1307" s="129"/>
      <c r="H1307" s="129"/>
      <c r="I1307" s="129"/>
      <c r="J1307" s="129"/>
      <c r="K1307" s="129"/>
      <c r="L1307" s="129"/>
      <c r="M1307" s="129"/>
      <c r="N1307" s="129"/>
      <c r="O1307" s="129"/>
      <c r="P1307" s="129"/>
      <c r="Q1307" s="129"/>
      <c r="R1307" s="129"/>
      <c r="S1307" s="129"/>
      <c r="T1307" s="316"/>
      <c r="V1307" t="s">
        <v>2967</v>
      </c>
      <c r="W1307" s="281" t="str">
        <f>$C$2098&amp;""</f>
        <v/>
      </c>
    </row>
    <row r="1308" spans="1:23" ht="15" customHeight="1">
      <c r="B1308" s="129"/>
      <c r="C1308" s="129"/>
      <c r="D1308" s="129"/>
      <c r="E1308" s="129"/>
      <c r="F1308" s="129"/>
      <c r="G1308" s="129"/>
      <c r="H1308" s="129"/>
      <c r="I1308" s="129"/>
      <c r="J1308" s="129"/>
      <c r="K1308" s="129"/>
      <c r="L1308" s="129"/>
      <c r="M1308" s="129"/>
      <c r="N1308" s="129"/>
      <c r="O1308" s="129"/>
      <c r="P1308" s="129"/>
      <c r="Q1308" s="129"/>
      <c r="R1308" s="129"/>
      <c r="S1308" s="129"/>
      <c r="T1308" s="316"/>
      <c r="V1308" t="s">
        <v>2968</v>
      </c>
      <c r="W1308" s="281" t="str">
        <f>$Q$2105&amp;""</f>
        <v/>
      </c>
    </row>
    <row r="1309" spans="1:23" ht="25.5" customHeight="1">
      <c r="A1309" s="293"/>
      <c r="B1309" s="340" t="s">
        <v>3264</v>
      </c>
      <c r="C1309" s="314"/>
      <c r="D1309" s="314"/>
      <c r="E1309" s="314"/>
      <c r="F1309" s="314"/>
      <c r="G1309" s="314"/>
      <c r="H1309" s="314"/>
      <c r="I1309" s="314"/>
      <c r="J1309" s="314"/>
      <c r="K1309" s="314"/>
      <c r="L1309" s="314"/>
      <c r="M1309" s="314"/>
      <c r="N1309" s="314"/>
      <c r="O1309" s="314"/>
      <c r="P1309" s="314"/>
      <c r="Q1309" s="314"/>
      <c r="R1309" s="314"/>
      <c r="S1309" s="391" t="s">
        <v>986</v>
      </c>
      <c r="T1309" s="348"/>
      <c r="V1309" t="s">
        <v>2969</v>
      </c>
      <c r="W1309" s="281" t="str">
        <f>$C$2111&amp;""</f>
        <v/>
      </c>
    </row>
    <row r="1310" spans="1:23" ht="15" customHeight="1">
      <c r="A1310" s="293"/>
      <c r="B1310" s="314" t="s">
        <v>3265</v>
      </c>
      <c r="C1310" s="314"/>
      <c r="D1310" s="314"/>
      <c r="E1310" s="314"/>
      <c r="F1310" s="314"/>
      <c r="G1310" s="314"/>
      <c r="H1310" s="314"/>
      <c r="I1310" s="314"/>
      <c r="J1310" s="314"/>
      <c r="K1310" s="314"/>
      <c r="L1310" s="314"/>
      <c r="M1310" s="314"/>
      <c r="N1310" s="314"/>
      <c r="O1310" s="314"/>
      <c r="P1310" s="314"/>
      <c r="Q1310" s="293"/>
      <c r="R1310" s="314"/>
      <c r="S1310" s="314"/>
      <c r="T1310" s="348"/>
      <c r="V1310" t="s">
        <v>2970</v>
      </c>
      <c r="W1310" s="281" t="str">
        <f>$Q$2116&amp;""</f>
        <v/>
      </c>
    </row>
    <row r="1311" spans="1:23" ht="15" customHeight="1">
      <c r="A1311" s="293"/>
      <c r="B1311" s="314"/>
      <c r="C1311" s="1067" t="s">
        <v>3388</v>
      </c>
      <c r="D1311" s="1067"/>
      <c r="E1311" s="1067"/>
      <c r="F1311" s="1067"/>
      <c r="G1311" s="1067"/>
      <c r="H1311" s="1067"/>
      <c r="I1311" s="1067"/>
      <c r="J1311" s="1067"/>
      <c r="K1311" s="1067"/>
      <c r="L1311" s="1067"/>
      <c r="M1311" s="1067"/>
      <c r="N1311" s="1067"/>
      <c r="O1311" s="1067"/>
      <c r="P1311" s="1067"/>
      <c r="Q1311" s="1067"/>
      <c r="R1311" s="1067"/>
      <c r="S1311" s="390"/>
      <c r="T1311" s="316"/>
      <c r="V1311" t="s">
        <v>2971</v>
      </c>
      <c r="W1311" s="281" t="str">
        <f>$C$2121&amp;""</f>
        <v/>
      </c>
    </row>
    <row r="1312" spans="1:23" ht="30" customHeight="1">
      <c r="A1312" s="293"/>
      <c r="B1312" s="314"/>
      <c r="C1312" s="1067"/>
      <c r="D1312" s="1067"/>
      <c r="E1312" s="1067"/>
      <c r="F1312" s="1067"/>
      <c r="G1312" s="1067"/>
      <c r="H1312" s="1067"/>
      <c r="I1312" s="1067"/>
      <c r="J1312" s="1067"/>
      <c r="K1312" s="1067"/>
      <c r="L1312" s="1067"/>
      <c r="M1312" s="1067"/>
      <c r="N1312" s="1067"/>
      <c r="O1312" s="1067"/>
      <c r="P1312" s="1067"/>
      <c r="Q1312" s="1067"/>
      <c r="R1312" s="1067"/>
      <c r="S1312" s="385"/>
      <c r="T1312" s="254"/>
      <c r="V1312" t="s">
        <v>2972</v>
      </c>
      <c r="W1312" s="281" t="str">
        <f>$Q$2127&amp;""</f>
        <v/>
      </c>
    </row>
    <row r="1313" spans="1:23" ht="15" customHeight="1">
      <c r="A1313" s="293"/>
      <c r="B1313" s="379"/>
      <c r="C1313" s="966" t="s">
        <v>1140</v>
      </c>
      <c r="D1313" s="966"/>
      <c r="E1313" s="966"/>
      <c r="F1313" s="966"/>
      <c r="G1313" s="966"/>
      <c r="H1313" s="966"/>
      <c r="I1313" s="966"/>
      <c r="J1313" s="966"/>
      <c r="K1313" s="966"/>
      <c r="L1313" s="966"/>
      <c r="M1313" s="966"/>
      <c r="N1313" s="966"/>
      <c r="O1313" s="966"/>
      <c r="P1313" s="966"/>
      <c r="Q1313" s="966"/>
      <c r="R1313" s="966"/>
      <c r="S1313" s="314"/>
      <c r="T1313" s="254"/>
      <c r="V1313" t="s">
        <v>2973</v>
      </c>
      <c r="W1313" s="281" t="str">
        <f>$C$2133&amp;""</f>
        <v/>
      </c>
    </row>
    <row r="1314" spans="1:23" ht="31.2" customHeight="1">
      <c r="A1314" s="293"/>
      <c r="B1314" s="189"/>
      <c r="C1314" s="1080" t="s">
        <v>1117</v>
      </c>
      <c r="D1314" s="1081"/>
      <c r="E1314" s="1081"/>
      <c r="F1314" s="1081"/>
      <c r="G1314" s="1081"/>
      <c r="H1314" s="1081"/>
      <c r="I1314" s="1081"/>
      <c r="J1314" s="1081"/>
      <c r="K1314" s="1081"/>
      <c r="L1314" s="1081"/>
      <c r="M1314" s="1081"/>
      <c r="N1314" s="1082"/>
      <c r="O1314" s="1083" t="s">
        <v>3266</v>
      </c>
      <c r="P1314" s="1084"/>
      <c r="Q1314" s="1085"/>
      <c r="R1314" s="189"/>
      <c r="S1314" s="189"/>
      <c r="T1314" s="254"/>
      <c r="V1314" t="s">
        <v>2974</v>
      </c>
      <c r="W1314" s="281" t="str">
        <f>$C$2137&amp;""</f>
        <v/>
      </c>
    </row>
    <row r="1315" spans="1:23" ht="15" customHeight="1">
      <c r="A1315" s="293"/>
      <c r="B1315" s="189"/>
      <c r="C1315" s="1086" t="s">
        <v>1142</v>
      </c>
      <c r="D1315" s="1087"/>
      <c r="E1315" s="1087"/>
      <c r="F1315" s="1087"/>
      <c r="G1315" s="1087"/>
      <c r="H1315" s="1087"/>
      <c r="I1315" s="1087"/>
      <c r="J1315" s="1087"/>
      <c r="K1315" s="1087"/>
      <c r="L1315" s="1087"/>
      <c r="M1315" s="1087"/>
      <c r="N1315" s="1088"/>
      <c r="O1315" s="1089"/>
      <c r="P1315" s="1090"/>
      <c r="Q1315" s="1091"/>
      <c r="R1315" s="189"/>
      <c r="S1315" s="189"/>
      <c r="T1315" s="320"/>
      <c r="V1315" t="s">
        <v>2975</v>
      </c>
      <c r="W1315" s="281" t="str">
        <f>$K$2152&amp;""</f>
        <v/>
      </c>
    </row>
    <row r="1316" spans="1:23" ht="21" customHeight="1">
      <c r="A1316" s="293"/>
      <c r="B1316" s="379"/>
      <c r="C1316" s="1033" t="s">
        <v>1143</v>
      </c>
      <c r="D1316" s="1033"/>
      <c r="E1316" s="1033"/>
      <c r="F1316" s="1033"/>
      <c r="G1316" s="1033"/>
      <c r="H1316" s="1033"/>
      <c r="I1316" s="1033"/>
      <c r="J1316" s="1033"/>
      <c r="K1316" s="1033"/>
      <c r="L1316" s="1033"/>
      <c r="M1316" s="1033"/>
      <c r="N1316" s="1033"/>
      <c r="O1316" s="1033"/>
      <c r="P1316" s="1033"/>
      <c r="Q1316" s="1033"/>
      <c r="R1316" s="1033"/>
      <c r="S1316" s="1033"/>
      <c r="T1316" s="320"/>
      <c r="V1316" t="s">
        <v>2976</v>
      </c>
      <c r="W1316" s="281" t="str">
        <f>$K$2153&amp;""</f>
        <v/>
      </c>
    </row>
    <row r="1317" spans="1:23" ht="45" customHeight="1">
      <c r="A1317" s="293"/>
      <c r="B1317" s="189"/>
      <c r="C1317" s="1033"/>
      <c r="D1317" s="1033"/>
      <c r="E1317" s="1033"/>
      <c r="F1317" s="1033"/>
      <c r="G1317" s="1033"/>
      <c r="H1317" s="1033"/>
      <c r="I1317" s="1033"/>
      <c r="J1317" s="1033"/>
      <c r="K1317" s="1033"/>
      <c r="L1317" s="1033"/>
      <c r="M1317" s="1033"/>
      <c r="N1317" s="1033"/>
      <c r="O1317" s="1033"/>
      <c r="P1317" s="1033"/>
      <c r="Q1317" s="1033"/>
      <c r="R1317" s="1033"/>
      <c r="S1317" s="1033"/>
      <c r="T1317" s="254"/>
      <c r="V1317" t="s">
        <v>2977</v>
      </c>
      <c r="W1317" s="281" t="str">
        <f>$K$2154&amp;""</f>
        <v/>
      </c>
    </row>
    <row r="1318" spans="1:23" ht="13.2">
      <c r="A1318" s="293"/>
      <c r="B1318" s="189"/>
      <c r="C1318" s="1033"/>
      <c r="D1318" s="1033"/>
      <c r="E1318" s="1033"/>
      <c r="F1318" s="1033"/>
      <c r="G1318" s="1033"/>
      <c r="H1318" s="1033"/>
      <c r="I1318" s="1033"/>
      <c r="J1318" s="1033"/>
      <c r="K1318" s="1033"/>
      <c r="L1318" s="1033"/>
      <c r="M1318" s="1033"/>
      <c r="N1318" s="1033"/>
      <c r="O1318" s="1033"/>
      <c r="P1318" s="1033"/>
      <c r="Q1318" s="1033"/>
      <c r="R1318" s="1033"/>
      <c r="S1318" s="1033"/>
      <c r="T1318" s="254"/>
      <c r="V1318" t="s">
        <v>2978</v>
      </c>
      <c r="W1318" s="281" t="str">
        <f>$K$2155&amp;""</f>
        <v/>
      </c>
    </row>
    <row r="1319" spans="1:23" ht="12" customHeight="1">
      <c r="B1319" s="129"/>
      <c r="C1319" s="1124" t="s">
        <v>1144</v>
      </c>
      <c r="D1319" s="1124"/>
      <c r="E1319" s="1109" t="s">
        <v>1145</v>
      </c>
      <c r="F1319" s="1110" t="s">
        <v>1146</v>
      </c>
      <c r="G1319" s="1110"/>
      <c r="H1319" s="1112" t="s">
        <v>1147</v>
      </c>
      <c r="I1319" s="1112"/>
      <c r="J1319" s="1112" t="s">
        <v>1148</v>
      </c>
      <c r="K1319" s="1112"/>
      <c r="L1319" s="1114" t="s">
        <v>1149</v>
      </c>
      <c r="M1319" s="1115"/>
      <c r="N1319" s="1118" t="s">
        <v>1150</v>
      </c>
      <c r="O1319" s="1119"/>
      <c r="P1319" s="1119"/>
      <c r="Q1319" s="1119"/>
      <c r="R1319" s="1120"/>
      <c r="S1319" s="250"/>
      <c r="T1319" s="254"/>
      <c r="V1319" t="s">
        <v>2979</v>
      </c>
      <c r="W1319" s="281" t="str">
        <f>$K$2156&amp;""</f>
        <v/>
      </c>
    </row>
    <row r="1320" spans="1:23" ht="45.75" customHeight="1">
      <c r="B1320" s="129"/>
      <c r="C1320" s="1124"/>
      <c r="D1320" s="1124"/>
      <c r="E1320" s="1109"/>
      <c r="F1320" s="1111"/>
      <c r="G1320" s="1111"/>
      <c r="H1320" s="1113"/>
      <c r="I1320" s="1113"/>
      <c r="J1320" s="1113"/>
      <c r="K1320" s="1113"/>
      <c r="L1320" s="1116"/>
      <c r="M1320" s="1117"/>
      <c r="N1320" s="1121"/>
      <c r="O1320" s="1122"/>
      <c r="P1320" s="1122"/>
      <c r="Q1320" s="1122"/>
      <c r="R1320" s="1123"/>
      <c r="S1320" s="129"/>
      <c r="T1320" s="254"/>
      <c r="V1320" t="s">
        <v>2980</v>
      </c>
      <c r="W1320" s="281" t="str">
        <f>$K$2157&amp;""</f>
        <v/>
      </c>
    </row>
    <row r="1321" spans="1:23" ht="22.2" customHeight="1">
      <c r="B1321" s="129"/>
      <c r="C1321" s="1129" t="s">
        <v>1151</v>
      </c>
      <c r="D1321" s="1130"/>
      <c r="E1321" s="43"/>
      <c r="F1321" s="42"/>
      <c r="G1321" s="394" t="s">
        <v>1152</v>
      </c>
      <c r="H1321" s="42"/>
      <c r="I1321" s="395" t="s">
        <v>1153</v>
      </c>
      <c r="J1321" s="1131"/>
      <c r="K1321" s="1132"/>
      <c r="L1321" s="552"/>
      <c r="M1321" s="554"/>
      <c r="N1321" s="1047"/>
      <c r="O1321" s="1048"/>
      <c r="P1321" s="1048"/>
      <c r="Q1321" s="1048"/>
      <c r="R1321" s="1049"/>
      <c r="S1321" s="129"/>
      <c r="T1321" s="254"/>
      <c r="V1321" t="s">
        <v>2981</v>
      </c>
      <c r="W1321" s="281" t="str">
        <f>$K$2158&amp;""</f>
        <v/>
      </c>
    </row>
    <row r="1322" spans="1:23" ht="22.2" customHeight="1">
      <c r="B1322" s="129"/>
      <c r="C1322" s="1125" t="s">
        <v>1154</v>
      </c>
      <c r="D1322" s="1126"/>
      <c r="E1322" s="43"/>
      <c r="F1322" s="42"/>
      <c r="G1322" s="394" t="s">
        <v>1152</v>
      </c>
      <c r="H1322" s="42"/>
      <c r="I1322" s="395" t="s">
        <v>1153</v>
      </c>
      <c r="J1322" s="42"/>
      <c r="K1322" s="394" t="s">
        <v>1155</v>
      </c>
      <c r="L1322" s="552"/>
      <c r="M1322" s="554"/>
      <c r="N1322" s="1047"/>
      <c r="O1322" s="1048"/>
      <c r="P1322" s="1048"/>
      <c r="Q1322" s="1048"/>
      <c r="R1322" s="1049"/>
      <c r="S1322" s="129"/>
      <c r="T1322" s="254"/>
      <c r="V1322" t="s">
        <v>2982</v>
      </c>
      <c r="W1322" s="281" t="str">
        <f>$K$2159&amp;""</f>
        <v/>
      </c>
    </row>
    <row r="1323" spans="1:23" ht="22.2" customHeight="1">
      <c r="B1323" s="129"/>
      <c r="C1323" s="1125" t="s">
        <v>1156</v>
      </c>
      <c r="D1323" s="1126"/>
      <c r="E1323" s="43"/>
      <c r="F1323" s="42"/>
      <c r="G1323" s="394" t="s">
        <v>1152</v>
      </c>
      <c r="H1323" s="42"/>
      <c r="I1323" s="395" t="s">
        <v>1153</v>
      </c>
      <c r="J1323" s="42"/>
      <c r="K1323" s="394" t="s">
        <v>1155</v>
      </c>
      <c r="L1323" s="552"/>
      <c r="M1323" s="554"/>
      <c r="N1323" s="1047"/>
      <c r="O1323" s="1048"/>
      <c r="P1323" s="1048"/>
      <c r="Q1323" s="1048"/>
      <c r="R1323" s="1049"/>
      <c r="S1323" s="129"/>
      <c r="T1323" s="254"/>
      <c r="V1323" t="s">
        <v>2983</v>
      </c>
      <c r="W1323" s="281" t="str">
        <f>$K$2160&amp;""</f>
        <v/>
      </c>
    </row>
    <row r="1324" spans="1:23" ht="32.549999999999997" customHeight="1">
      <c r="B1324" s="129"/>
      <c r="C1324" s="1125" t="s">
        <v>1157</v>
      </c>
      <c r="D1324" s="1126"/>
      <c r="E1324" s="43"/>
      <c r="F1324" s="42"/>
      <c r="G1324" s="394" t="s">
        <v>1152</v>
      </c>
      <c r="H1324" s="42"/>
      <c r="I1324" s="395" t="s">
        <v>1153</v>
      </c>
      <c r="J1324" s="42"/>
      <c r="K1324" s="394" t="s">
        <v>1155</v>
      </c>
      <c r="L1324" s="552"/>
      <c r="M1324" s="554"/>
      <c r="N1324" s="1047"/>
      <c r="O1324" s="1048"/>
      <c r="P1324" s="1048"/>
      <c r="Q1324" s="1048"/>
      <c r="R1324" s="1049"/>
      <c r="S1324" s="129"/>
      <c r="T1324" s="254"/>
      <c r="V1324" t="s">
        <v>2984</v>
      </c>
      <c r="W1324" s="281" t="str">
        <f>$K$2161&amp;""</f>
        <v/>
      </c>
    </row>
    <row r="1325" spans="1:23" ht="32.549999999999997" customHeight="1">
      <c r="B1325" s="129"/>
      <c r="C1325" s="136" t="s">
        <v>200</v>
      </c>
      <c r="D1325" s="795" t="s">
        <v>1158</v>
      </c>
      <c r="E1325" s="795"/>
      <c r="F1325" s="795"/>
      <c r="G1325" s="795"/>
      <c r="H1325" s="795"/>
      <c r="I1325" s="795"/>
      <c r="J1325" s="795"/>
      <c r="K1325" s="795"/>
      <c r="L1325" s="795"/>
      <c r="M1325" s="795"/>
      <c r="N1325" s="795"/>
      <c r="O1325" s="795"/>
      <c r="P1325" s="795"/>
      <c r="Q1325" s="795"/>
      <c r="R1325" s="795"/>
      <c r="S1325" s="169"/>
      <c r="T1325" s="254"/>
      <c r="V1325" t="s">
        <v>2985</v>
      </c>
      <c r="W1325" s="281" t="str">
        <f>$M$2152&amp;""</f>
        <v/>
      </c>
    </row>
    <row r="1326" spans="1:23" ht="37.5" customHeight="1">
      <c r="B1326" s="129"/>
      <c r="C1326" s="136" t="s">
        <v>201</v>
      </c>
      <c r="D1326" s="644" t="s">
        <v>1159</v>
      </c>
      <c r="E1326" s="644"/>
      <c r="F1326" s="644"/>
      <c r="G1326" s="644"/>
      <c r="H1326" s="644"/>
      <c r="I1326" s="644"/>
      <c r="J1326" s="644"/>
      <c r="K1326" s="644"/>
      <c r="L1326" s="644"/>
      <c r="M1326" s="644"/>
      <c r="N1326" s="644"/>
      <c r="O1326" s="644"/>
      <c r="P1326" s="644"/>
      <c r="Q1326" s="644"/>
      <c r="R1326" s="644"/>
      <c r="S1326" s="129"/>
      <c r="T1326" s="254"/>
      <c r="V1326" t="s">
        <v>2986</v>
      </c>
      <c r="W1326" s="281" t="str">
        <f>$M$2153&amp;""</f>
        <v/>
      </c>
    </row>
    <row r="1327" spans="1:23" ht="40.200000000000003" customHeight="1">
      <c r="B1327" s="129"/>
      <c r="C1327" s="136" t="s">
        <v>202</v>
      </c>
      <c r="D1327" s="644" t="s">
        <v>1160</v>
      </c>
      <c r="E1327" s="644"/>
      <c r="F1327" s="644"/>
      <c r="G1327" s="644"/>
      <c r="H1327" s="644"/>
      <c r="I1327" s="644"/>
      <c r="J1327" s="644"/>
      <c r="K1327" s="644"/>
      <c r="L1327" s="644"/>
      <c r="M1327" s="644"/>
      <c r="N1327" s="644"/>
      <c r="O1327" s="644"/>
      <c r="P1327" s="644"/>
      <c r="Q1327" s="644"/>
      <c r="R1327" s="644"/>
      <c r="S1327" s="129"/>
      <c r="T1327" s="396"/>
      <c r="V1327" t="s">
        <v>2987</v>
      </c>
      <c r="W1327" s="281" t="str">
        <f>$M$2154&amp;""</f>
        <v/>
      </c>
    </row>
    <row r="1328" spans="1:23" ht="13.2">
      <c r="B1328" s="129"/>
      <c r="C1328" s="129"/>
      <c r="D1328" s="129"/>
      <c r="E1328" s="129"/>
      <c r="F1328" s="129"/>
      <c r="G1328" s="129"/>
      <c r="H1328" s="129"/>
      <c r="I1328" s="129"/>
      <c r="J1328" s="129"/>
      <c r="K1328" s="129"/>
      <c r="L1328" s="129"/>
      <c r="M1328" s="129"/>
      <c r="N1328" s="129"/>
      <c r="O1328" s="129"/>
      <c r="P1328" s="129"/>
      <c r="Q1328" s="129"/>
      <c r="R1328" s="129"/>
      <c r="S1328" s="129"/>
      <c r="T1328" s="396"/>
      <c r="V1328" t="s">
        <v>2988</v>
      </c>
      <c r="W1328" s="281" t="str">
        <f>$M$2155&amp;""</f>
        <v/>
      </c>
    </row>
    <row r="1329" spans="1:23" ht="24" customHeight="1">
      <c r="B1329" s="131"/>
      <c r="C1329" s="397" t="s">
        <v>1161</v>
      </c>
      <c r="D1329" s="350"/>
      <c r="E1329" s="350"/>
      <c r="F1329" s="350"/>
      <c r="G1329" s="350"/>
      <c r="H1329" s="367"/>
      <c r="I1329" s="350"/>
      <c r="J1329" s="350"/>
      <c r="K1329" s="350"/>
      <c r="L1329" s="350"/>
      <c r="M1329" s="350"/>
      <c r="N1329" s="350"/>
      <c r="O1329" s="350"/>
      <c r="P1329" s="350"/>
      <c r="Q1329" s="350"/>
      <c r="R1329" s="350"/>
      <c r="S1329" s="398"/>
      <c r="T1329" s="399"/>
      <c r="V1329" t="s">
        <v>2989</v>
      </c>
      <c r="W1329" s="281" t="str">
        <f>$M$2156&amp;""</f>
        <v/>
      </c>
    </row>
    <row r="1330" spans="1:23" ht="27" customHeight="1">
      <c r="B1330" s="129"/>
      <c r="C1330" s="913" t="s">
        <v>1162</v>
      </c>
      <c r="D1330" s="913"/>
      <c r="E1330" s="913"/>
      <c r="F1330" s="913"/>
      <c r="G1330" s="913"/>
      <c r="H1330" s="913"/>
      <c r="I1330" s="913"/>
      <c r="J1330" s="913"/>
      <c r="K1330" s="913"/>
      <c r="L1330" s="913"/>
      <c r="M1330" s="913"/>
      <c r="N1330" s="913"/>
      <c r="O1330" s="913"/>
      <c r="P1330" s="913"/>
      <c r="Q1330" s="913"/>
      <c r="R1330" s="913"/>
      <c r="S1330" s="913"/>
      <c r="T1330" s="254"/>
      <c r="V1330" t="s">
        <v>2990</v>
      </c>
      <c r="W1330" s="281" t="str">
        <f>$M$2157&amp;""</f>
        <v/>
      </c>
    </row>
    <row r="1331" spans="1:23" ht="28.5" customHeight="1">
      <c r="B1331" s="129"/>
      <c r="C1331" s="830" t="s">
        <v>1163</v>
      </c>
      <c r="D1331" s="802"/>
      <c r="E1331" s="802"/>
      <c r="F1331" s="802"/>
      <c r="G1331" s="802"/>
      <c r="H1331" s="802"/>
      <c r="I1331" s="803"/>
      <c r="J1331" s="400" t="s">
        <v>57</v>
      </c>
      <c r="K1331" s="830" t="s">
        <v>1164</v>
      </c>
      <c r="L1331" s="831"/>
      <c r="M1331" s="831"/>
      <c r="N1331" s="831"/>
      <c r="O1331" s="831"/>
      <c r="P1331" s="831"/>
      <c r="Q1331" s="831"/>
      <c r="R1331" s="832"/>
      <c r="S1331" s="398"/>
      <c r="T1331" s="254"/>
      <c r="V1331" t="s">
        <v>2991</v>
      </c>
      <c r="W1331" s="281" t="str">
        <f>$M$2158&amp;""</f>
        <v/>
      </c>
    </row>
    <row r="1332" spans="1:23" s="401" customFormat="1" ht="31.95" customHeight="1">
      <c r="B1332" s="129"/>
      <c r="C1332" s="1127" t="s">
        <v>1165</v>
      </c>
      <c r="D1332" s="1128"/>
      <c r="E1332" s="1128"/>
      <c r="F1332" s="1128"/>
      <c r="G1332" s="1128"/>
      <c r="H1332" s="1128"/>
      <c r="I1332" s="1128"/>
      <c r="J1332" s="43"/>
      <c r="K1332" s="1047"/>
      <c r="L1332" s="1048"/>
      <c r="M1332" s="1048"/>
      <c r="N1332" s="1048"/>
      <c r="O1332" s="1048"/>
      <c r="P1332" s="1048"/>
      <c r="Q1332" s="1048"/>
      <c r="R1332" s="1049"/>
      <c r="S1332" s="339"/>
      <c r="T1332" s="254"/>
      <c r="V1332" t="s">
        <v>2992</v>
      </c>
      <c r="W1332" s="281" t="str">
        <f>$M$2159&amp;""</f>
        <v/>
      </c>
    </row>
    <row r="1333" spans="1:23" s="401" customFormat="1" ht="27.75" customHeight="1">
      <c r="A1333" s="77"/>
      <c r="B1333" s="129"/>
      <c r="C1333" s="1127" t="s">
        <v>1166</v>
      </c>
      <c r="D1333" s="1128"/>
      <c r="E1333" s="1128"/>
      <c r="F1333" s="1128"/>
      <c r="G1333" s="1128"/>
      <c r="H1333" s="1128"/>
      <c r="I1333" s="1128"/>
      <c r="J1333" s="43"/>
      <c r="K1333" s="1047"/>
      <c r="L1333" s="1048"/>
      <c r="M1333" s="1048"/>
      <c r="N1333" s="1048"/>
      <c r="O1333" s="1048"/>
      <c r="P1333" s="1048"/>
      <c r="Q1333" s="1048"/>
      <c r="R1333" s="1049"/>
      <c r="S1333" s="339"/>
      <c r="T1333" s="254"/>
      <c r="V1333" t="s">
        <v>2993</v>
      </c>
      <c r="W1333" s="281" t="str">
        <f>$M$2160&amp;""</f>
        <v/>
      </c>
    </row>
    <row r="1334" spans="1:23" ht="30.75" customHeight="1">
      <c r="B1334" s="129"/>
      <c r="C1334" s="1127" t="s">
        <v>1167</v>
      </c>
      <c r="D1334" s="1128"/>
      <c r="E1334" s="1128"/>
      <c r="F1334" s="1128"/>
      <c r="G1334" s="1128"/>
      <c r="H1334" s="1128"/>
      <c r="I1334" s="1128"/>
      <c r="J1334" s="43"/>
      <c r="K1334" s="1047"/>
      <c r="L1334" s="1048"/>
      <c r="M1334" s="1048"/>
      <c r="N1334" s="1048"/>
      <c r="O1334" s="1048"/>
      <c r="P1334" s="1048"/>
      <c r="Q1334" s="1048"/>
      <c r="R1334" s="1049"/>
      <c r="S1334" s="339"/>
      <c r="T1334" s="254"/>
      <c r="V1334" t="s">
        <v>2994</v>
      </c>
      <c r="W1334" s="281" t="str">
        <f>$M$2161&amp;""</f>
        <v/>
      </c>
    </row>
    <row r="1335" spans="1:23" ht="24" customHeight="1">
      <c r="B1335" s="129"/>
      <c r="C1335" s="1127" t="s">
        <v>1168</v>
      </c>
      <c r="D1335" s="1128"/>
      <c r="E1335" s="1128"/>
      <c r="F1335" s="1128"/>
      <c r="G1335" s="1128"/>
      <c r="H1335" s="1128"/>
      <c r="I1335" s="1128"/>
      <c r="J1335" s="43"/>
      <c r="K1335" s="1047"/>
      <c r="L1335" s="1048"/>
      <c r="M1335" s="1048"/>
      <c r="N1335" s="1048"/>
      <c r="O1335" s="1048"/>
      <c r="P1335" s="1048"/>
      <c r="Q1335" s="1048"/>
      <c r="R1335" s="1049"/>
      <c r="S1335" s="129"/>
      <c r="T1335" s="254"/>
      <c r="V1335" t="s">
        <v>2995</v>
      </c>
      <c r="W1335" s="281" t="str">
        <f>$O$2152&amp;""</f>
        <v/>
      </c>
    </row>
    <row r="1336" spans="1:23" ht="30" customHeight="1">
      <c r="B1336" s="129"/>
      <c r="C1336" s="1136" t="s">
        <v>1169</v>
      </c>
      <c r="D1336" s="1137"/>
      <c r="E1336" s="1137"/>
      <c r="F1336" s="1137"/>
      <c r="G1336" s="1137"/>
      <c r="H1336" s="1137"/>
      <c r="I1336" s="1138"/>
      <c r="J1336" s="43"/>
      <c r="K1336" s="1047"/>
      <c r="L1336" s="1048"/>
      <c r="M1336" s="1048"/>
      <c r="N1336" s="1048"/>
      <c r="O1336" s="1048"/>
      <c r="P1336" s="1048"/>
      <c r="Q1336" s="1048"/>
      <c r="R1336" s="1049"/>
      <c r="S1336" s="129"/>
      <c r="T1336" s="254"/>
      <c r="V1336" t="s">
        <v>2996</v>
      </c>
      <c r="W1336" s="281" t="str">
        <f>$O$2153&amp;""</f>
        <v/>
      </c>
    </row>
    <row r="1337" spans="1:23" ht="19.95" customHeight="1">
      <c r="B1337" s="129"/>
      <c r="C1337" s="129"/>
      <c r="D1337" s="129"/>
      <c r="E1337" s="129"/>
      <c r="F1337" s="129"/>
      <c r="G1337" s="129"/>
      <c r="H1337" s="129"/>
      <c r="I1337" s="129"/>
      <c r="J1337" s="129"/>
      <c r="K1337" s="129"/>
      <c r="L1337" s="129"/>
      <c r="M1337" s="129"/>
      <c r="N1337" s="129"/>
      <c r="O1337" s="129"/>
      <c r="P1337" s="129"/>
      <c r="Q1337" s="129"/>
      <c r="R1337" s="129"/>
      <c r="S1337" s="129"/>
      <c r="T1337" s="348"/>
      <c r="V1337" t="s">
        <v>2997</v>
      </c>
      <c r="W1337" s="281" t="str">
        <f>$O$2154&amp;""</f>
        <v/>
      </c>
    </row>
    <row r="1338" spans="1:23" ht="15" customHeight="1">
      <c r="B1338" s="189" t="s">
        <v>3267</v>
      </c>
      <c r="C1338" s="129"/>
      <c r="D1338" s="129"/>
      <c r="E1338" s="129"/>
      <c r="F1338" s="129"/>
      <c r="G1338" s="129"/>
      <c r="H1338" s="129"/>
      <c r="I1338" s="129"/>
      <c r="J1338" s="129"/>
      <c r="K1338" s="129"/>
      <c r="L1338" s="129"/>
      <c r="M1338" s="129"/>
      <c r="N1338" s="129"/>
      <c r="O1338" s="129"/>
      <c r="P1338" s="129"/>
      <c r="Q1338" s="129"/>
      <c r="R1338" s="129"/>
      <c r="S1338" s="129"/>
      <c r="T1338" s="348"/>
      <c r="V1338" t="s">
        <v>2998</v>
      </c>
      <c r="W1338" s="281" t="str">
        <f>$O$2155&amp;""</f>
        <v/>
      </c>
    </row>
    <row r="1339" spans="1:23" ht="15" customHeight="1">
      <c r="B1339" s="129"/>
      <c r="C1339" s="913" t="s">
        <v>3389</v>
      </c>
      <c r="D1339" s="913"/>
      <c r="E1339" s="913"/>
      <c r="F1339" s="913"/>
      <c r="G1339" s="913"/>
      <c r="H1339" s="913"/>
      <c r="I1339" s="913"/>
      <c r="J1339" s="913"/>
      <c r="K1339" s="913"/>
      <c r="L1339" s="913"/>
      <c r="M1339" s="913"/>
      <c r="N1339" s="913"/>
      <c r="O1339" s="913"/>
      <c r="P1339" s="913"/>
      <c r="Q1339" s="913"/>
      <c r="R1339" s="913"/>
      <c r="S1339" s="319"/>
      <c r="T1339" s="402"/>
      <c r="V1339" t="s">
        <v>2999</v>
      </c>
      <c r="W1339" s="281" t="str">
        <f>$O$2156&amp;""</f>
        <v/>
      </c>
    </row>
    <row r="1340" spans="1:23" ht="13.2">
      <c r="B1340" s="129"/>
      <c r="C1340" s="913"/>
      <c r="D1340" s="913"/>
      <c r="E1340" s="913"/>
      <c r="F1340" s="913"/>
      <c r="G1340" s="913"/>
      <c r="H1340" s="913"/>
      <c r="I1340" s="913"/>
      <c r="J1340" s="913"/>
      <c r="K1340" s="913"/>
      <c r="L1340" s="913"/>
      <c r="M1340" s="913"/>
      <c r="N1340" s="913"/>
      <c r="O1340" s="913"/>
      <c r="P1340" s="913"/>
      <c r="Q1340" s="913"/>
      <c r="R1340" s="913"/>
      <c r="S1340" s="319"/>
      <c r="T1340" s="254"/>
      <c r="V1340" t="s">
        <v>3000</v>
      </c>
      <c r="W1340" s="281" t="str">
        <f>$O$2157&amp;""</f>
        <v/>
      </c>
    </row>
    <row r="1341" spans="1:23" ht="15" customHeight="1">
      <c r="B1341" s="131"/>
      <c r="C1341" s="315" t="s">
        <v>1170</v>
      </c>
      <c r="D1341" s="315"/>
      <c r="E1341" s="315"/>
      <c r="F1341" s="315"/>
      <c r="G1341" s="386"/>
      <c r="H1341" s="315"/>
      <c r="I1341" s="315"/>
      <c r="J1341" s="315"/>
      <c r="K1341" s="315"/>
      <c r="L1341" s="315"/>
      <c r="M1341" s="315"/>
      <c r="N1341" s="315"/>
      <c r="O1341" s="315"/>
      <c r="P1341" s="315"/>
      <c r="Q1341" s="315"/>
      <c r="R1341" s="315"/>
      <c r="S1341" s="403"/>
      <c r="T1341" s="254"/>
      <c r="V1341" t="s">
        <v>3001</v>
      </c>
      <c r="W1341" s="281" t="str">
        <f>$O$2158&amp;""</f>
        <v/>
      </c>
    </row>
    <row r="1342" spans="1:23" ht="28.95" customHeight="1">
      <c r="B1342" s="129"/>
      <c r="C1342" s="1055" t="s">
        <v>1117</v>
      </c>
      <c r="D1342" s="1056"/>
      <c r="E1342" s="1056"/>
      <c r="F1342" s="1056"/>
      <c r="G1342" s="1056"/>
      <c r="H1342" s="1056"/>
      <c r="I1342" s="1056"/>
      <c r="J1342" s="1056"/>
      <c r="K1342" s="1056"/>
      <c r="L1342" s="1056"/>
      <c r="M1342" s="1056"/>
      <c r="N1342" s="1057"/>
      <c r="O1342" s="572" t="s">
        <v>1141</v>
      </c>
      <c r="P1342" s="573"/>
      <c r="Q1342" s="574"/>
      <c r="R1342" s="129"/>
      <c r="S1342" s="129"/>
      <c r="T1342" s="404"/>
      <c r="V1342" t="s">
        <v>3002</v>
      </c>
      <c r="W1342" s="281" t="str">
        <f>$O$2159&amp;""</f>
        <v/>
      </c>
    </row>
    <row r="1343" spans="1:23" ht="15" customHeight="1">
      <c r="B1343" s="129"/>
      <c r="C1343" s="585" t="s">
        <v>1171</v>
      </c>
      <c r="D1343" s="586"/>
      <c r="E1343" s="586"/>
      <c r="F1343" s="586"/>
      <c r="G1343" s="586"/>
      <c r="H1343" s="586"/>
      <c r="I1343" s="586"/>
      <c r="J1343" s="586"/>
      <c r="K1343" s="586"/>
      <c r="L1343" s="586"/>
      <c r="M1343" s="586"/>
      <c r="N1343" s="587"/>
      <c r="O1343" s="552"/>
      <c r="P1343" s="553"/>
      <c r="Q1343" s="554"/>
      <c r="R1343" s="129"/>
      <c r="S1343" s="129"/>
      <c r="T1343" s="320"/>
      <c r="V1343" t="s">
        <v>3003</v>
      </c>
      <c r="W1343" s="281" t="str">
        <f>$O$2160&amp;""</f>
        <v/>
      </c>
    </row>
    <row r="1344" spans="1:23" ht="15" customHeight="1">
      <c r="B1344" s="129"/>
      <c r="C1344" s="129"/>
      <c r="D1344" s="129"/>
      <c r="E1344" s="129"/>
      <c r="F1344" s="129"/>
      <c r="G1344" s="129"/>
      <c r="H1344" s="129"/>
      <c r="I1344" s="129"/>
      <c r="J1344" s="129"/>
      <c r="K1344" s="129"/>
      <c r="L1344" s="129"/>
      <c r="M1344" s="129"/>
      <c r="N1344" s="129"/>
      <c r="O1344" s="129"/>
      <c r="P1344" s="129"/>
      <c r="Q1344" s="129"/>
      <c r="R1344" s="129"/>
      <c r="S1344" s="369"/>
      <c r="T1344" s="320"/>
      <c r="V1344" t="s">
        <v>3004</v>
      </c>
      <c r="W1344" s="281" t="str">
        <f>$O$2161&amp;""</f>
        <v/>
      </c>
    </row>
    <row r="1345" spans="2:23" ht="15" customHeight="1">
      <c r="B1345" s="131"/>
      <c r="C1345" s="913" t="s">
        <v>1172</v>
      </c>
      <c r="D1345" s="913"/>
      <c r="E1345" s="913"/>
      <c r="F1345" s="913"/>
      <c r="G1345" s="913"/>
      <c r="H1345" s="913"/>
      <c r="I1345" s="913"/>
      <c r="J1345" s="913"/>
      <c r="K1345" s="913"/>
      <c r="L1345" s="913"/>
      <c r="M1345" s="913"/>
      <c r="N1345" s="913"/>
      <c r="O1345" s="913"/>
      <c r="P1345" s="913"/>
      <c r="Q1345" s="913"/>
      <c r="R1345" s="913"/>
      <c r="S1345" s="913"/>
      <c r="T1345" s="320"/>
      <c r="V1345" t="s">
        <v>3005</v>
      </c>
      <c r="W1345" s="281" t="str">
        <f>$Q$2152&amp;""</f>
        <v/>
      </c>
    </row>
    <row r="1346" spans="2:23" ht="15" customHeight="1">
      <c r="B1346" s="129"/>
      <c r="C1346" s="913"/>
      <c r="D1346" s="913"/>
      <c r="E1346" s="913"/>
      <c r="F1346" s="913"/>
      <c r="G1346" s="913"/>
      <c r="H1346" s="913"/>
      <c r="I1346" s="913"/>
      <c r="J1346" s="913"/>
      <c r="K1346" s="913"/>
      <c r="L1346" s="913"/>
      <c r="M1346" s="913"/>
      <c r="N1346" s="913"/>
      <c r="O1346" s="913"/>
      <c r="P1346" s="913"/>
      <c r="Q1346" s="913"/>
      <c r="R1346" s="913"/>
      <c r="S1346" s="913"/>
      <c r="T1346" s="405"/>
      <c r="V1346" t="s">
        <v>3006</v>
      </c>
      <c r="W1346" s="281" t="str">
        <f>$Q$2153&amp;""</f>
        <v/>
      </c>
    </row>
    <row r="1347" spans="2:23" ht="25.95" customHeight="1">
      <c r="B1347" s="129"/>
      <c r="C1347" s="913"/>
      <c r="D1347" s="913"/>
      <c r="E1347" s="913"/>
      <c r="F1347" s="913"/>
      <c r="G1347" s="913"/>
      <c r="H1347" s="913"/>
      <c r="I1347" s="913"/>
      <c r="J1347" s="913"/>
      <c r="K1347" s="913"/>
      <c r="L1347" s="913"/>
      <c r="M1347" s="913"/>
      <c r="N1347" s="913"/>
      <c r="O1347" s="913"/>
      <c r="P1347" s="913"/>
      <c r="Q1347" s="913"/>
      <c r="R1347" s="913"/>
      <c r="S1347" s="913"/>
      <c r="T1347" s="254"/>
      <c r="V1347" t="s">
        <v>3007</v>
      </c>
      <c r="W1347" s="281" t="str">
        <f>$Q$2154&amp;""</f>
        <v/>
      </c>
    </row>
    <row r="1348" spans="2:23" ht="15" customHeight="1">
      <c r="B1348" s="129"/>
      <c r="C1348" s="1118" t="s">
        <v>1144</v>
      </c>
      <c r="D1348" s="1120"/>
      <c r="E1348" s="1110" t="s">
        <v>1145</v>
      </c>
      <c r="F1348" s="1114" t="s">
        <v>1146</v>
      </c>
      <c r="G1348" s="1115"/>
      <c r="H1348" s="1143" t="s">
        <v>1147</v>
      </c>
      <c r="I1348" s="1144"/>
      <c r="J1348" s="1143" t="s">
        <v>1148</v>
      </c>
      <c r="K1348" s="1144"/>
      <c r="L1348" s="1147" t="s">
        <v>1173</v>
      </c>
      <c r="M1348" s="1148"/>
      <c r="N1348" s="1148"/>
      <c r="O1348" s="1149"/>
      <c r="P1348" s="1118" t="s">
        <v>1150</v>
      </c>
      <c r="Q1348" s="1119"/>
      <c r="R1348" s="1120"/>
      <c r="S1348" s="129"/>
      <c r="T1348" s="254"/>
      <c r="V1348" t="s">
        <v>3008</v>
      </c>
      <c r="W1348" s="281" t="str">
        <f>$Q$2155&amp;""</f>
        <v/>
      </c>
    </row>
    <row r="1349" spans="2:23" ht="15" customHeight="1">
      <c r="B1349" s="129"/>
      <c r="C1349" s="1121"/>
      <c r="D1349" s="1123"/>
      <c r="E1349" s="1111"/>
      <c r="F1349" s="1116"/>
      <c r="G1349" s="1117"/>
      <c r="H1349" s="1145"/>
      <c r="I1349" s="1146"/>
      <c r="J1349" s="1145"/>
      <c r="K1349" s="1146"/>
      <c r="L1349" s="1133" t="s">
        <v>1174</v>
      </c>
      <c r="M1349" s="1134"/>
      <c r="N1349" s="1134"/>
      <c r="O1349" s="1135"/>
      <c r="P1349" s="1121"/>
      <c r="Q1349" s="1122"/>
      <c r="R1349" s="1123"/>
      <c r="S1349" s="129"/>
      <c r="T1349" s="254"/>
      <c r="V1349" t="s">
        <v>3009</v>
      </c>
      <c r="W1349" s="281" t="str">
        <f>$Q$2156&amp;""</f>
        <v/>
      </c>
    </row>
    <row r="1350" spans="2:23" ht="22.2" customHeight="1">
      <c r="B1350" s="129"/>
      <c r="C1350" s="1129" t="s">
        <v>1151</v>
      </c>
      <c r="D1350" s="1130"/>
      <c r="E1350" s="43"/>
      <c r="F1350" s="42"/>
      <c r="G1350" s="394" t="s">
        <v>1152</v>
      </c>
      <c r="H1350" s="42"/>
      <c r="I1350" s="395" t="s">
        <v>1153</v>
      </c>
      <c r="J1350" s="1131"/>
      <c r="K1350" s="1132"/>
      <c r="L1350" s="552"/>
      <c r="M1350" s="553"/>
      <c r="N1350" s="553"/>
      <c r="O1350" s="554"/>
      <c r="P1350" s="1047"/>
      <c r="Q1350" s="1048"/>
      <c r="R1350" s="1049"/>
      <c r="S1350" s="398"/>
      <c r="T1350" s="254"/>
      <c r="V1350" t="s">
        <v>3010</v>
      </c>
      <c r="W1350" s="281" t="str">
        <f>$Q$2157&amp;""</f>
        <v/>
      </c>
    </row>
    <row r="1351" spans="2:23" ht="22.2" customHeight="1">
      <c r="B1351" s="129"/>
      <c r="C1351" s="1125" t="s">
        <v>1175</v>
      </c>
      <c r="D1351" s="1126"/>
      <c r="E1351" s="43"/>
      <c r="F1351" s="42"/>
      <c r="G1351" s="406" t="s">
        <v>1152</v>
      </c>
      <c r="H1351" s="42"/>
      <c r="I1351" s="407" t="s">
        <v>1153</v>
      </c>
      <c r="J1351" s="42"/>
      <c r="K1351" s="394" t="s">
        <v>1155</v>
      </c>
      <c r="L1351" s="552"/>
      <c r="M1351" s="553"/>
      <c r="N1351" s="553"/>
      <c r="O1351" s="554"/>
      <c r="P1351" s="1047"/>
      <c r="Q1351" s="1048"/>
      <c r="R1351" s="1049"/>
      <c r="S1351" s="129"/>
      <c r="T1351" s="254"/>
      <c r="V1351" t="s">
        <v>3011</v>
      </c>
      <c r="W1351" s="281" t="str">
        <f>$Q$2158&amp;""</f>
        <v/>
      </c>
    </row>
    <row r="1352" spans="2:23" ht="22.2" customHeight="1">
      <c r="B1352" s="129"/>
      <c r="C1352" s="1125" t="s">
        <v>1176</v>
      </c>
      <c r="D1352" s="1126"/>
      <c r="E1352" s="43"/>
      <c r="F1352" s="42"/>
      <c r="G1352" s="394" t="s">
        <v>1152</v>
      </c>
      <c r="H1352" s="42"/>
      <c r="I1352" s="395" t="s">
        <v>1153</v>
      </c>
      <c r="J1352" s="42"/>
      <c r="K1352" s="394" t="s">
        <v>1155</v>
      </c>
      <c r="L1352" s="552"/>
      <c r="M1352" s="553"/>
      <c r="N1352" s="553"/>
      <c r="O1352" s="554"/>
      <c r="P1352" s="1047"/>
      <c r="Q1352" s="1048"/>
      <c r="R1352" s="1049"/>
      <c r="S1352" s="129"/>
      <c r="T1352" s="254"/>
      <c r="V1352" t="s">
        <v>3012</v>
      </c>
      <c r="W1352" s="281" t="str">
        <f>$Q$2159&amp;""</f>
        <v/>
      </c>
    </row>
    <row r="1353" spans="2:23" ht="43.2" customHeight="1">
      <c r="B1353" s="129"/>
      <c r="C1353" s="1139" t="s">
        <v>1177</v>
      </c>
      <c r="D1353" s="1140"/>
      <c r="E1353" s="43"/>
      <c r="F1353" s="42"/>
      <c r="G1353" s="394" t="s">
        <v>1152</v>
      </c>
      <c r="H1353" s="42"/>
      <c r="I1353" s="395" t="s">
        <v>1153</v>
      </c>
      <c r="J1353" s="1131"/>
      <c r="K1353" s="1132"/>
      <c r="L1353" s="552"/>
      <c r="M1353" s="553"/>
      <c r="N1353" s="553"/>
      <c r="O1353" s="554"/>
      <c r="P1353" s="1047"/>
      <c r="Q1353" s="1048"/>
      <c r="R1353" s="1049"/>
      <c r="S1353" s="129"/>
      <c r="T1353" s="254"/>
      <c r="V1353" t="s">
        <v>3013</v>
      </c>
      <c r="W1353" s="281" t="str">
        <f>$Q$2160&amp;""</f>
        <v/>
      </c>
    </row>
    <row r="1354" spans="2:23" ht="31.95" customHeight="1">
      <c r="B1354" s="129"/>
      <c r="C1354" s="1151" t="s">
        <v>1178</v>
      </c>
      <c r="D1354" s="1152"/>
      <c r="E1354" s="43"/>
      <c r="F1354" s="42"/>
      <c r="G1354" s="394" t="s">
        <v>1152</v>
      </c>
      <c r="H1354" s="42"/>
      <c r="I1354" s="395" t="s">
        <v>1153</v>
      </c>
      <c r="J1354" s="1131"/>
      <c r="K1354" s="1132"/>
      <c r="L1354" s="408" t="s">
        <v>1179</v>
      </c>
      <c r="M1354" s="1150"/>
      <c r="N1354" s="558"/>
      <c r="O1354" s="559"/>
      <c r="P1354" s="1047"/>
      <c r="Q1354" s="1048"/>
      <c r="R1354" s="1049"/>
      <c r="S1354" s="129"/>
      <c r="T1354" s="254"/>
      <c r="V1354" t="s">
        <v>3014</v>
      </c>
      <c r="W1354" s="281" t="str">
        <f>$Q$2161&amp;""</f>
        <v/>
      </c>
    </row>
    <row r="1355" spans="2:23" ht="33.6" customHeight="1">
      <c r="B1355" s="129"/>
      <c r="C1355" s="136" t="s">
        <v>200</v>
      </c>
      <c r="D1355" s="1141" t="s">
        <v>3268</v>
      </c>
      <c r="E1355" s="1141"/>
      <c r="F1355" s="1141"/>
      <c r="G1355" s="1141"/>
      <c r="H1355" s="1141"/>
      <c r="I1355" s="1141"/>
      <c r="J1355" s="1141"/>
      <c r="K1355" s="1141"/>
      <c r="L1355" s="1141"/>
      <c r="M1355" s="1141"/>
      <c r="N1355" s="1141"/>
      <c r="O1355" s="1141"/>
      <c r="P1355" s="1141"/>
      <c r="Q1355" s="1141"/>
      <c r="R1355" s="1141"/>
      <c r="S1355" s="169"/>
      <c r="T1355" s="254"/>
      <c r="V1355" t="s">
        <v>3015</v>
      </c>
      <c r="W1355" s="281" t="str">
        <f>$C$2163&amp;""</f>
        <v/>
      </c>
    </row>
    <row r="1356" spans="2:23" ht="13.2">
      <c r="B1356" s="129"/>
      <c r="C1356" s="129"/>
      <c r="D1356" s="129"/>
      <c r="E1356" s="129"/>
      <c r="F1356" s="129"/>
      <c r="G1356" s="129"/>
      <c r="H1356" s="129"/>
      <c r="I1356" s="129"/>
      <c r="J1356" s="129"/>
      <c r="K1356" s="129"/>
      <c r="L1356" s="129"/>
      <c r="M1356" s="129"/>
      <c r="N1356" s="129"/>
      <c r="O1356" s="129"/>
      <c r="P1356" s="129"/>
      <c r="Q1356" s="129"/>
      <c r="R1356" s="129"/>
      <c r="S1356" s="129"/>
      <c r="T1356" s="254"/>
      <c r="V1356" t="s">
        <v>3016</v>
      </c>
      <c r="W1356" s="281" t="str">
        <f>$P$2183&amp;""</f>
        <v/>
      </c>
    </row>
    <row r="1357" spans="2:23" ht="13.2">
      <c r="B1357" s="131"/>
      <c r="C1357" s="339" t="s">
        <v>1180</v>
      </c>
      <c r="D1357" s="129"/>
      <c r="E1357" s="129"/>
      <c r="F1357" s="129"/>
      <c r="G1357" s="129"/>
      <c r="H1357" s="129"/>
      <c r="I1357" s="129"/>
      <c r="J1357" s="129"/>
      <c r="K1357" s="129"/>
      <c r="L1357" s="129"/>
      <c r="M1357" s="129"/>
      <c r="N1357" s="129"/>
      <c r="O1357" s="129"/>
      <c r="P1357" s="129"/>
      <c r="Q1357" s="129"/>
      <c r="R1357" s="129"/>
      <c r="S1357" s="129"/>
      <c r="T1357" s="254"/>
      <c r="V1357" t="s">
        <v>3017</v>
      </c>
      <c r="W1357" s="281" t="str">
        <f>$P$2184&amp;""</f>
        <v/>
      </c>
    </row>
    <row r="1358" spans="2:23" ht="15.6" customHeight="1">
      <c r="B1358" s="131"/>
      <c r="C1358" s="1142" t="s">
        <v>1181</v>
      </c>
      <c r="D1358" s="1142"/>
      <c r="E1358" s="1142"/>
      <c r="F1358" s="1142"/>
      <c r="G1358" s="1142"/>
      <c r="H1358" s="1142"/>
      <c r="I1358" s="1142"/>
      <c r="J1358" s="1142"/>
      <c r="K1358" s="1142"/>
      <c r="L1358" s="1142"/>
      <c r="M1358" s="1142"/>
      <c r="N1358" s="1142"/>
      <c r="O1358" s="1142"/>
      <c r="P1358" s="1142"/>
      <c r="Q1358" s="1142"/>
      <c r="R1358" s="1142"/>
      <c r="S1358" s="1142"/>
      <c r="T1358" s="254"/>
      <c r="V1358" t="s">
        <v>3018</v>
      </c>
      <c r="W1358" s="281" t="str">
        <f>$P$2185&amp;""</f>
        <v/>
      </c>
    </row>
    <row r="1359" spans="2:23" ht="15.6" customHeight="1">
      <c r="B1359" s="129"/>
      <c r="C1359" s="1142"/>
      <c r="D1359" s="1142"/>
      <c r="E1359" s="1142"/>
      <c r="F1359" s="1142"/>
      <c r="G1359" s="1142"/>
      <c r="H1359" s="1142"/>
      <c r="I1359" s="1142"/>
      <c r="J1359" s="1142"/>
      <c r="K1359" s="1142"/>
      <c r="L1359" s="1142"/>
      <c r="M1359" s="1142"/>
      <c r="N1359" s="1142"/>
      <c r="O1359" s="1142"/>
      <c r="P1359" s="1142"/>
      <c r="Q1359" s="1142"/>
      <c r="R1359" s="1142"/>
      <c r="S1359" s="1142"/>
      <c r="T1359" s="254"/>
      <c r="V1359" t="s">
        <v>3019</v>
      </c>
      <c r="W1359" s="281" t="str">
        <f>$P$2186&amp;""</f>
        <v/>
      </c>
    </row>
    <row r="1360" spans="2:23" ht="19.95" customHeight="1">
      <c r="B1360" s="129"/>
      <c r="C1360" s="1012" t="s">
        <v>1163</v>
      </c>
      <c r="D1360" s="1013"/>
      <c r="E1360" s="1013"/>
      <c r="F1360" s="1013"/>
      <c r="G1360" s="1013"/>
      <c r="H1360" s="1013"/>
      <c r="I1360" s="1014"/>
      <c r="J1360" s="409" t="s">
        <v>57</v>
      </c>
      <c r="K1360" s="1012" t="s">
        <v>1164</v>
      </c>
      <c r="L1360" s="1013"/>
      <c r="M1360" s="1013"/>
      <c r="N1360" s="1013"/>
      <c r="O1360" s="1013"/>
      <c r="P1360" s="1013"/>
      <c r="Q1360" s="1013"/>
      <c r="R1360" s="1014"/>
      <c r="S1360" s="129"/>
      <c r="T1360" s="254"/>
      <c r="V1360" t="s">
        <v>3020</v>
      </c>
      <c r="W1360" s="281" t="str">
        <f>$P$2187&amp;""</f>
        <v/>
      </c>
    </row>
    <row r="1361" spans="2:23" ht="30" customHeight="1">
      <c r="B1361" s="129"/>
      <c r="C1361" s="593" t="s">
        <v>1182</v>
      </c>
      <c r="D1361" s="594"/>
      <c r="E1361" s="594"/>
      <c r="F1361" s="594"/>
      <c r="G1361" s="594"/>
      <c r="H1361" s="594"/>
      <c r="I1361" s="595"/>
      <c r="J1361" s="43"/>
      <c r="K1361" s="1047"/>
      <c r="L1361" s="1048"/>
      <c r="M1361" s="1048"/>
      <c r="N1361" s="1048"/>
      <c r="O1361" s="1048"/>
      <c r="P1361" s="1048"/>
      <c r="Q1361" s="1048"/>
      <c r="R1361" s="1049"/>
      <c r="S1361" s="398"/>
      <c r="T1361" s="254"/>
      <c r="V1361" t="s">
        <v>3021</v>
      </c>
      <c r="W1361" s="281" t="str">
        <f>$P$2188&amp;""</f>
        <v/>
      </c>
    </row>
    <row r="1362" spans="2:23" ht="28.2" customHeight="1">
      <c r="B1362" s="129"/>
      <c r="C1362" s="593" t="s">
        <v>1183</v>
      </c>
      <c r="D1362" s="594"/>
      <c r="E1362" s="594"/>
      <c r="F1362" s="594"/>
      <c r="G1362" s="594"/>
      <c r="H1362" s="594"/>
      <c r="I1362" s="595"/>
      <c r="J1362" s="43"/>
      <c r="K1362" s="1047"/>
      <c r="L1362" s="1048"/>
      <c r="M1362" s="1048"/>
      <c r="N1362" s="1048"/>
      <c r="O1362" s="1048"/>
      <c r="P1362" s="1048"/>
      <c r="Q1362" s="1048"/>
      <c r="R1362" s="1049"/>
      <c r="S1362" s="129"/>
      <c r="T1362" s="254"/>
      <c r="V1362" t="s">
        <v>3022</v>
      </c>
      <c r="W1362" s="281" t="str">
        <f>$P$2189&amp;""</f>
        <v/>
      </c>
    </row>
    <row r="1363" spans="2:23" ht="13.2" customHeight="1">
      <c r="B1363" s="129"/>
      <c r="C1363" s="593" t="s">
        <v>1167</v>
      </c>
      <c r="D1363" s="1154"/>
      <c r="E1363" s="1154"/>
      <c r="F1363" s="1154"/>
      <c r="G1363" s="1154"/>
      <c r="H1363" s="1154"/>
      <c r="I1363" s="1155"/>
      <c r="J1363" s="43"/>
      <c r="K1363" s="1047"/>
      <c r="L1363" s="1048"/>
      <c r="M1363" s="1048"/>
      <c r="N1363" s="1048"/>
      <c r="O1363" s="1048"/>
      <c r="P1363" s="1048"/>
      <c r="Q1363" s="1048"/>
      <c r="R1363" s="1049"/>
      <c r="S1363" s="129"/>
      <c r="T1363" s="254"/>
      <c r="V1363" t="s">
        <v>3023</v>
      </c>
      <c r="W1363" s="281" t="str">
        <f>$P$2190&amp;""</f>
        <v/>
      </c>
    </row>
    <row r="1364" spans="2:23" ht="13.2" customHeight="1">
      <c r="B1364" s="129"/>
      <c r="C1364" s="593" t="s">
        <v>1168</v>
      </c>
      <c r="D1364" s="1154"/>
      <c r="E1364" s="1154"/>
      <c r="F1364" s="1154"/>
      <c r="G1364" s="1154"/>
      <c r="H1364" s="1154"/>
      <c r="I1364" s="1155"/>
      <c r="J1364" s="43"/>
      <c r="K1364" s="1047"/>
      <c r="L1364" s="1048"/>
      <c r="M1364" s="1048"/>
      <c r="N1364" s="1048"/>
      <c r="O1364" s="1048"/>
      <c r="P1364" s="1048"/>
      <c r="Q1364" s="1048"/>
      <c r="R1364" s="1049"/>
      <c r="S1364" s="129"/>
      <c r="T1364" s="254"/>
      <c r="V1364" t="s">
        <v>3024</v>
      </c>
      <c r="W1364" s="281" t="str">
        <f>$P$2191&amp;""</f>
        <v/>
      </c>
    </row>
    <row r="1365" spans="2:23" ht="26.55" customHeight="1">
      <c r="B1365" s="129"/>
      <c r="C1365" s="593" t="s">
        <v>1184</v>
      </c>
      <c r="D1365" s="1154"/>
      <c r="E1365" s="1154"/>
      <c r="F1365" s="1154"/>
      <c r="G1365" s="1154"/>
      <c r="H1365" s="1154"/>
      <c r="I1365" s="1155"/>
      <c r="J1365" s="43"/>
      <c r="K1365" s="1047"/>
      <c r="L1365" s="1048"/>
      <c r="M1365" s="1048"/>
      <c r="N1365" s="1048"/>
      <c r="O1365" s="1048"/>
      <c r="P1365" s="1048"/>
      <c r="Q1365" s="1048"/>
      <c r="R1365" s="1049"/>
      <c r="S1365" s="129"/>
      <c r="T1365" s="254"/>
      <c r="V1365" t="s">
        <v>3025</v>
      </c>
      <c r="W1365" s="281" t="str">
        <f>$P$2192&amp;""</f>
        <v/>
      </c>
    </row>
    <row r="1366" spans="2:23" ht="13.2">
      <c r="B1366" s="129"/>
      <c r="C1366" s="129"/>
      <c r="D1366" s="129"/>
      <c r="E1366" s="129"/>
      <c r="F1366" s="129"/>
      <c r="G1366" s="129"/>
      <c r="H1366" s="129"/>
      <c r="I1366" s="129"/>
      <c r="J1366" s="129"/>
      <c r="K1366" s="129"/>
      <c r="L1366" s="129"/>
      <c r="M1366" s="129"/>
      <c r="N1366" s="129"/>
      <c r="O1366" s="129"/>
      <c r="P1366" s="129"/>
      <c r="Q1366" s="129"/>
      <c r="R1366" s="129"/>
      <c r="S1366" s="129"/>
      <c r="T1366" s="254"/>
      <c r="V1366" t="s">
        <v>3026</v>
      </c>
      <c r="W1366" s="281" t="str">
        <f>$C$2194&amp;""</f>
        <v/>
      </c>
    </row>
    <row r="1367" spans="2:23" ht="13.2">
      <c r="B1367" s="129"/>
      <c r="C1367" s="129"/>
      <c r="D1367" s="129"/>
      <c r="E1367" s="129"/>
      <c r="F1367" s="129"/>
      <c r="G1367" s="129"/>
      <c r="H1367" s="129"/>
      <c r="I1367" s="129"/>
      <c r="J1367" s="129"/>
      <c r="K1367" s="129"/>
      <c r="L1367" s="129"/>
      <c r="M1367" s="129"/>
      <c r="N1367" s="129"/>
      <c r="O1367" s="129"/>
      <c r="P1367" s="129"/>
      <c r="Q1367" s="129"/>
      <c r="R1367" s="129"/>
      <c r="S1367" s="129"/>
      <c r="T1367" s="254"/>
      <c r="V1367" t="s">
        <v>3027</v>
      </c>
      <c r="W1367" s="281" t="str">
        <f>$P$2204&amp;""</f>
        <v/>
      </c>
    </row>
    <row r="1368" spans="2:23" ht="13.2">
      <c r="B1368" s="410" t="s">
        <v>3269</v>
      </c>
      <c r="C1368" s="189"/>
      <c r="D1368" s="189"/>
      <c r="E1368" s="189"/>
      <c r="F1368" s="189"/>
      <c r="G1368" s="189"/>
      <c r="H1368" s="189"/>
      <c r="I1368" s="189"/>
      <c r="J1368" s="189"/>
      <c r="K1368" s="189"/>
      <c r="L1368" s="189"/>
      <c r="M1368" s="189"/>
      <c r="N1368" s="189"/>
      <c r="O1368" s="189"/>
      <c r="P1368" s="189"/>
      <c r="Q1368" s="189"/>
      <c r="R1368" s="189"/>
      <c r="S1368" s="391" t="s">
        <v>1185</v>
      </c>
      <c r="T1368" s="254"/>
      <c r="V1368" t="s">
        <v>3028</v>
      </c>
      <c r="W1368" s="281" t="str">
        <f>$P$2205&amp;""</f>
        <v/>
      </c>
    </row>
    <row r="1369" spans="2:23" ht="13.2">
      <c r="B1369" s="189"/>
      <c r="C1369" s="189"/>
      <c r="D1369" s="189"/>
      <c r="E1369" s="189"/>
      <c r="F1369" s="189"/>
      <c r="G1369" s="189"/>
      <c r="H1369" s="189"/>
      <c r="I1369" s="189"/>
      <c r="J1369" s="189"/>
      <c r="K1369" s="189"/>
      <c r="L1369" s="189"/>
      <c r="M1369" s="189"/>
      <c r="N1369" s="189"/>
      <c r="O1369" s="189"/>
      <c r="P1369" s="189"/>
      <c r="Q1369" s="189"/>
      <c r="R1369" s="189"/>
      <c r="S1369" s="189"/>
      <c r="T1369" s="254"/>
      <c r="V1369" t="s">
        <v>3029</v>
      </c>
      <c r="W1369" s="281" t="str">
        <f>$P$2206&amp;""</f>
        <v/>
      </c>
    </row>
    <row r="1370" spans="2:23" ht="13.2">
      <c r="B1370" s="314" t="s">
        <v>3270</v>
      </c>
      <c r="C1370" s="189"/>
      <c r="D1370" s="189"/>
      <c r="E1370" s="189"/>
      <c r="F1370" s="189"/>
      <c r="G1370" s="189"/>
      <c r="H1370" s="189"/>
      <c r="I1370" s="189"/>
      <c r="J1370" s="189"/>
      <c r="K1370" s="189"/>
      <c r="L1370" s="189"/>
      <c r="M1370" s="189"/>
      <c r="N1370" s="189"/>
      <c r="O1370" s="189"/>
      <c r="P1370" s="189"/>
      <c r="Q1370" s="189"/>
      <c r="R1370" s="189"/>
      <c r="S1370" s="189"/>
      <c r="T1370" s="254"/>
      <c r="V1370" t="s">
        <v>3030</v>
      </c>
      <c r="W1370" s="281" t="str">
        <f>$P$2207&amp;""</f>
        <v/>
      </c>
    </row>
    <row r="1371" spans="2:23" ht="15.6" customHeight="1">
      <c r="B1371" s="189"/>
      <c r="C1371" s="1161" t="s">
        <v>1186</v>
      </c>
      <c r="D1371" s="1161"/>
      <c r="E1371" s="1161"/>
      <c r="F1371" s="1161"/>
      <c r="G1371" s="1161"/>
      <c r="H1371" s="1161"/>
      <c r="I1371" s="1161"/>
      <c r="J1371" s="1161"/>
      <c r="K1371" s="1161"/>
      <c r="L1371" s="1161"/>
      <c r="M1371" s="1161"/>
      <c r="N1371" s="1161"/>
      <c r="O1371" s="1161"/>
      <c r="P1371" s="1161"/>
      <c r="Q1371" s="1161"/>
      <c r="R1371" s="1161"/>
      <c r="S1371" s="1161"/>
      <c r="T1371" s="254"/>
      <c r="V1371" t="s">
        <v>3031</v>
      </c>
      <c r="W1371" s="281" t="str">
        <f>$P$2208&amp;""</f>
        <v/>
      </c>
    </row>
    <row r="1372" spans="2:23" ht="13.2">
      <c r="B1372" s="189"/>
      <c r="C1372" s="969" t="s">
        <v>1187</v>
      </c>
      <c r="D1372" s="970"/>
      <c r="E1372" s="970"/>
      <c r="F1372" s="970"/>
      <c r="G1372" s="970"/>
      <c r="H1372" s="970"/>
      <c r="I1372" s="970"/>
      <c r="J1372" s="970"/>
      <c r="K1372" s="970"/>
      <c r="L1372" s="970"/>
      <c r="M1372" s="970"/>
      <c r="N1372" s="971"/>
      <c r="O1372" s="1156" t="s">
        <v>59</v>
      </c>
      <c r="P1372" s="1157"/>
      <c r="Q1372" s="411"/>
      <c r="R1372" s="411"/>
      <c r="S1372" s="189"/>
      <c r="T1372" s="254"/>
      <c r="V1372" t="s">
        <v>3032</v>
      </c>
      <c r="W1372" s="281" t="str">
        <f>$P$2209&amp;""</f>
        <v/>
      </c>
    </row>
    <row r="1373" spans="2:23" ht="13.2">
      <c r="B1373" s="129"/>
      <c r="C1373" s="981" t="s">
        <v>1188</v>
      </c>
      <c r="D1373" s="982"/>
      <c r="E1373" s="982"/>
      <c r="F1373" s="982"/>
      <c r="G1373" s="982"/>
      <c r="H1373" s="982"/>
      <c r="I1373" s="982"/>
      <c r="J1373" s="982"/>
      <c r="K1373" s="982"/>
      <c r="L1373" s="982"/>
      <c r="M1373" s="982"/>
      <c r="N1373" s="983"/>
      <c r="O1373" s="796"/>
      <c r="P1373" s="779"/>
      <c r="Q1373" s="412"/>
      <c r="R1373" s="412"/>
      <c r="S1373" s="129"/>
      <c r="T1373" s="254"/>
      <c r="V1373" t="s">
        <v>3033</v>
      </c>
      <c r="W1373" s="281" t="str">
        <f>$P$2210&amp;""</f>
        <v/>
      </c>
    </row>
    <row r="1374" spans="2:23" ht="13.2">
      <c r="B1374" s="129"/>
      <c r="C1374" s="981" t="s">
        <v>1189</v>
      </c>
      <c r="D1374" s="982"/>
      <c r="E1374" s="982"/>
      <c r="F1374" s="982"/>
      <c r="G1374" s="982"/>
      <c r="H1374" s="982"/>
      <c r="I1374" s="982"/>
      <c r="J1374" s="982"/>
      <c r="K1374" s="982"/>
      <c r="L1374" s="982"/>
      <c r="M1374" s="982"/>
      <c r="N1374" s="983"/>
      <c r="O1374" s="796"/>
      <c r="P1374" s="779"/>
      <c r="Q1374" s="412"/>
      <c r="R1374" s="412"/>
      <c r="S1374" s="129"/>
      <c r="T1374" s="254"/>
      <c r="V1374" t="s">
        <v>3034</v>
      </c>
      <c r="W1374" s="281" t="str">
        <f>$P$2211&amp;""</f>
        <v/>
      </c>
    </row>
    <row r="1375" spans="2:23" ht="13.2">
      <c r="B1375" s="129"/>
      <c r="C1375" s="981" t="s">
        <v>1190</v>
      </c>
      <c r="D1375" s="982"/>
      <c r="E1375" s="982"/>
      <c r="F1375" s="982"/>
      <c r="G1375" s="982"/>
      <c r="H1375" s="982"/>
      <c r="I1375" s="982"/>
      <c r="J1375" s="982"/>
      <c r="K1375" s="982"/>
      <c r="L1375" s="982"/>
      <c r="M1375" s="982"/>
      <c r="N1375" s="983"/>
      <c r="O1375" s="796"/>
      <c r="P1375" s="779"/>
      <c r="Q1375" s="412"/>
      <c r="R1375" s="412"/>
      <c r="S1375" s="129"/>
      <c r="T1375" s="254"/>
      <c r="V1375" t="s">
        <v>3035</v>
      </c>
      <c r="W1375" s="281" t="str">
        <f>$C$2213&amp;""</f>
        <v/>
      </c>
    </row>
    <row r="1376" spans="2:23" ht="13.2">
      <c r="B1376" s="129"/>
      <c r="C1376" s="981" t="s">
        <v>1191</v>
      </c>
      <c r="D1376" s="982"/>
      <c r="E1376" s="982"/>
      <c r="F1376" s="982"/>
      <c r="G1376" s="982"/>
      <c r="H1376" s="982"/>
      <c r="I1376" s="982"/>
      <c r="J1376" s="982"/>
      <c r="K1376" s="982"/>
      <c r="L1376" s="982"/>
      <c r="M1376" s="982"/>
      <c r="N1376" s="983"/>
      <c r="O1376" s="796"/>
      <c r="P1376" s="779"/>
      <c r="Q1376" s="412"/>
      <c r="R1376" s="412"/>
      <c r="S1376" s="129"/>
      <c r="T1376" s="254"/>
      <c r="V1376" t="s">
        <v>3036</v>
      </c>
      <c r="W1376" s="281" t="str">
        <f>$P$2226&amp;""</f>
        <v/>
      </c>
    </row>
    <row r="1377" spans="1:23" ht="13.2">
      <c r="B1377" s="129"/>
      <c r="C1377" s="981" t="s">
        <v>1192</v>
      </c>
      <c r="D1377" s="982"/>
      <c r="E1377" s="982"/>
      <c r="F1377" s="982"/>
      <c r="G1377" s="982"/>
      <c r="H1377" s="982"/>
      <c r="I1377" s="982"/>
      <c r="J1377" s="982"/>
      <c r="K1377" s="982"/>
      <c r="L1377" s="982"/>
      <c r="M1377" s="982"/>
      <c r="N1377" s="983"/>
      <c r="O1377" s="796"/>
      <c r="P1377" s="779"/>
      <c r="Q1377" s="412"/>
      <c r="R1377" s="412"/>
      <c r="S1377" s="129"/>
      <c r="T1377" s="254"/>
      <c r="V1377" t="s">
        <v>3037</v>
      </c>
      <c r="W1377" s="281" t="str">
        <f>$P$2227&amp;""</f>
        <v/>
      </c>
    </row>
    <row r="1378" spans="1:23" ht="13.2">
      <c r="B1378" s="129"/>
      <c r="C1378" s="981" t="s">
        <v>1193</v>
      </c>
      <c r="D1378" s="982"/>
      <c r="E1378" s="982"/>
      <c r="F1378" s="982"/>
      <c r="G1378" s="982"/>
      <c r="H1378" s="982"/>
      <c r="I1378" s="982"/>
      <c r="J1378" s="982"/>
      <c r="K1378" s="982"/>
      <c r="L1378" s="982"/>
      <c r="M1378" s="982"/>
      <c r="N1378" s="983"/>
      <c r="O1378" s="796"/>
      <c r="P1378" s="779"/>
      <c r="Q1378" s="412"/>
      <c r="R1378" s="412"/>
      <c r="S1378" s="129"/>
      <c r="T1378" s="254"/>
      <c r="V1378" t="s">
        <v>3038</v>
      </c>
      <c r="W1378" s="281" t="str">
        <f>$P$2228&amp;""</f>
        <v/>
      </c>
    </row>
    <row r="1379" spans="1:23" ht="16.2" customHeight="1">
      <c r="B1379" s="129"/>
      <c r="C1379" s="1153" t="s">
        <v>1026</v>
      </c>
      <c r="D1379" s="1153"/>
      <c r="E1379" s="1153"/>
      <c r="F1379" s="1153"/>
      <c r="G1379" s="1153"/>
      <c r="H1379" s="1153"/>
      <c r="I1379" s="1153"/>
      <c r="J1379" s="1153"/>
      <c r="K1379" s="1153"/>
      <c r="L1379" s="1153"/>
      <c r="M1379" s="1153"/>
      <c r="N1379" s="1153"/>
      <c r="O1379" s="1153"/>
      <c r="P1379" s="1153"/>
      <c r="Q1379" s="1153"/>
      <c r="R1379" s="1153"/>
      <c r="S1379" s="129"/>
      <c r="T1379" s="254"/>
      <c r="V1379" t="s">
        <v>3039</v>
      </c>
      <c r="W1379" s="281" t="str">
        <f>$P$2229&amp;""</f>
        <v/>
      </c>
    </row>
    <row r="1380" spans="1:23" ht="20.55" customHeight="1">
      <c r="B1380" s="129"/>
      <c r="C1380" s="936"/>
      <c r="D1380" s="937"/>
      <c r="E1380" s="937"/>
      <c r="F1380" s="937"/>
      <c r="G1380" s="937"/>
      <c r="H1380" s="937"/>
      <c r="I1380" s="937"/>
      <c r="J1380" s="937"/>
      <c r="K1380" s="937"/>
      <c r="L1380" s="937"/>
      <c r="M1380" s="937"/>
      <c r="N1380" s="937"/>
      <c r="O1380" s="937"/>
      <c r="P1380" s="937"/>
      <c r="Q1380" s="937"/>
      <c r="R1380" s="938"/>
      <c r="S1380" s="129"/>
      <c r="T1380" s="254"/>
      <c r="V1380" t="s">
        <v>3040</v>
      </c>
      <c r="W1380" s="281" t="str">
        <f>$P$2230&amp;""</f>
        <v/>
      </c>
    </row>
    <row r="1381" spans="1:23" ht="20.55" customHeight="1">
      <c r="B1381" s="129"/>
      <c r="C1381" s="939"/>
      <c r="D1381" s="940"/>
      <c r="E1381" s="940"/>
      <c r="F1381" s="940"/>
      <c r="G1381" s="940"/>
      <c r="H1381" s="940"/>
      <c r="I1381" s="940"/>
      <c r="J1381" s="940"/>
      <c r="K1381" s="940"/>
      <c r="L1381" s="940"/>
      <c r="M1381" s="940"/>
      <c r="N1381" s="940"/>
      <c r="O1381" s="940"/>
      <c r="P1381" s="940"/>
      <c r="Q1381" s="940"/>
      <c r="R1381" s="941"/>
      <c r="S1381" s="129"/>
      <c r="T1381" s="254"/>
      <c r="V1381" t="s">
        <v>3041</v>
      </c>
      <c r="W1381" s="281" t="str">
        <f>$P$2231&amp;""</f>
        <v/>
      </c>
    </row>
    <row r="1382" spans="1:23" ht="13.2">
      <c r="B1382" s="129"/>
      <c r="C1382" s="129"/>
      <c r="D1382" s="129"/>
      <c r="E1382" s="129"/>
      <c r="F1382" s="129"/>
      <c r="G1382" s="129"/>
      <c r="H1382" s="129"/>
      <c r="I1382" s="129"/>
      <c r="J1382" s="129"/>
      <c r="K1382" s="129"/>
      <c r="L1382" s="129"/>
      <c r="M1382" s="129"/>
      <c r="N1382" s="129"/>
      <c r="O1382" s="129"/>
      <c r="P1382" s="129"/>
      <c r="Q1382" s="129"/>
      <c r="R1382" s="129"/>
      <c r="S1382" s="129"/>
      <c r="T1382" s="254"/>
      <c r="V1382" t="s">
        <v>3042</v>
      </c>
      <c r="W1382" s="281" t="str">
        <f>$P$2232&amp;""</f>
        <v/>
      </c>
    </row>
    <row r="1383" spans="1:23" ht="13.2">
      <c r="T1383" s="254"/>
      <c r="V1383" t="s">
        <v>3043</v>
      </c>
      <c r="W1383" s="281" t="str">
        <f>$P$2233&amp;""</f>
        <v/>
      </c>
    </row>
    <row r="1384" spans="1:23" ht="13.2">
      <c r="V1384" t="s">
        <v>3044</v>
      </c>
      <c r="W1384" s="281" t="str">
        <f>$P$2234&amp;""</f>
        <v/>
      </c>
    </row>
    <row r="1385" spans="1:23" ht="15" customHeight="1">
      <c r="A1385" s="118" t="s">
        <v>774</v>
      </c>
      <c r="B1385" s="119"/>
      <c r="C1385" s="119"/>
      <c r="D1385" s="119"/>
      <c r="E1385" s="119"/>
      <c r="F1385" s="120"/>
      <c r="G1385" s="120"/>
      <c r="H1385" s="120"/>
      <c r="I1385" s="120"/>
      <c r="J1385" s="84"/>
      <c r="K1385" s="84"/>
      <c r="L1385" s="84"/>
      <c r="M1385" s="84"/>
      <c r="N1385" s="84"/>
      <c r="O1385" s="84"/>
      <c r="P1385" s="84"/>
      <c r="Q1385" s="84"/>
      <c r="R1385" s="84"/>
      <c r="S1385" s="84"/>
      <c r="T1385" s="84"/>
      <c r="V1385" t="s">
        <v>3045</v>
      </c>
      <c r="W1385" s="281" t="str">
        <f>$C$2236&amp;""</f>
        <v/>
      </c>
    </row>
    <row r="1386" spans="1:23" ht="15" customHeight="1">
      <c r="A1386" s="121"/>
      <c r="B1386" s="122"/>
      <c r="C1386" s="122"/>
      <c r="D1386" s="122"/>
      <c r="E1386" s="122"/>
      <c r="F1386" s="101"/>
      <c r="G1386" s="101"/>
      <c r="H1386" s="101"/>
      <c r="I1386" s="101"/>
      <c r="V1386" t="s">
        <v>3046</v>
      </c>
      <c r="W1386" s="281" t="str">
        <f>$P$2252&amp;""</f>
        <v/>
      </c>
    </row>
    <row r="1387" spans="1:23" ht="15" customHeight="1">
      <c r="A1387" s="413" t="s">
        <v>3271</v>
      </c>
      <c r="B1387" s="413"/>
      <c r="C1387" s="293"/>
      <c r="D1387" s="293"/>
      <c r="E1387" s="293"/>
      <c r="F1387" s="293"/>
      <c r="G1387" s="293"/>
      <c r="H1387" s="293"/>
      <c r="I1387" s="293"/>
      <c r="J1387" s="293"/>
      <c r="K1387" s="293"/>
      <c r="L1387" s="293"/>
      <c r="M1387" s="293"/>
      <c r="N1387" s="293"/>
      <c r="O1387" s="293"/>
      <c r="P1387" s="293"/>
      <c r="Q1387" s="293"/>
      <c r="R1387" s="293"/>
      <c r="V1387" t="s">
        <v>3047</v>
      </c>
      <c r="W1387" s="281" t="str">
        <f>$P$2253&amp;""</f>
        <v/>
      </c>
    </row>
    <row r="1388" spans="1:23" ht="15" customHeight="1">
      <c r="A1388" s="413"/>
      <c r="B1388" s="413"/>
      <c r="C1388" s="293"/>
      <c r="D1388" s="293"/>
      <c r="E1388" s="293"/>
      <c r="F1388" s="293"/>
      <c r="G1388" s="293"/>
      <c r="H1388" s="293"/>
      <c r="I1388" s="293"/>
      <c r="J1388" s="293"/>
      <c r="K1388" s="293"/>
      <c r="L1388" s="293"/>
      <c r="M1388" s="293"/>
      <c r="N1388" s="293"/>
      <c r="O1388" s="293"/>
      <c r="P1388" s="293"/>
      <c r="Q1388" s="293"/>
      <c r="R1388" s="293"/>
      <c r="V1388" t="s">
        <v>3048</v>
      </c>
      <c r="W1388" s="281" t="str">
        <f>$P$2254&amp;""</f>
        <v/>
      </c>
    </row>
    <row r="1389" spans="1:23" ht="15" customHeight="1">
      <c r="A1389" s="373"/>
      <c r="B1389" s="1162" t="s">
        <v>3370</v>
      </c>
      <c r="C1389" s="1163"/>
      <c r="D1389" s="1163"/>
      <c r="E1389" s="1163"/>
      <c r="F1389" s="1163"/>
      <c r="G1389" s="1163"/>
      <c r="H1389" s="1163"/>
      <c r="I1389" s="1163"/>
      <c r="J1389" s="1163"/>
      <c r="K1389" s="1163"/>
      <c r="L1389" s="1163"/>
      <c r="M1389" s="1163"/>
      <c r="N1389" s="1163"/>
      <c r="O1389" s="1163"/>
      <c r="P1389" s="1163"/>
      <c r="Q1389" s="1163"/>
      <c r="R1389" s="1164"/>
      <c r="S1389" s="102"/>
      <c r="T1389" s="102"/>
      <c r="V1389" t="s">
        <v>3049</v>
      </c>
      <c r="W1389" s="281" t="str">
        <f>$P$2255&amp;""</f>
        <v/>
      </c>
    </row>
    <row r="1390" spans="1:23" ht="15" customHeight="1">
      <c r="A1390" s="373"/>
      <c r="B1390" s="1165"/>
      <c r="C1390" s="1166"/>
      <c r="D1390" s="1166"/>
      <c r="E1390" s="1166"/>
      <c r="F1390" s="1166"/>
      <c r="G1390" s="1166"/>
      <c r="H1390" s="1166"/>
      <c r="I1390" s="1166"/>
      <c r="J1390" s="1166"/>
      <c r="K1390" s="1166"/>
      <c r="L1390" s="1166"/>
      <c r="M1390" s="1166"/>
      <c r="N1390" s="1166"/>
      <c r="O1390" s="1166"/>
      <c r="P1390" s="1166"/>
      <c r="Q1390" s="1166"/>
      <c r="R1390" s="1167"/>
      <c r="S1390" s="102"/>
      <c r="T1390" s="102"/>
      <c r="V1390" t="s">
        <v>3050</v>
      </c>
      <c r="W1390" s="281" t="str">
        <f>$P$2256&amp;""</f>
        <v/>
      </c>
    </row>
    <row r="1391" spans="1:23" ht="15" customHeight="1">
      <c r="A1391" s="373"/>
      <c r="B1391" s="1165"/>
      <c r="C1391" s="1166"/>
      <c r="D1391" s="1166"/>
      <c r="E1391" s="1166"/>
      <c r="F1391" s="1166"/>
      <c r="G1391" s="1166"/>
      <c r="H1391" s="1166"/>
      <c r="I1391" s="1166"/>
      <c r="J1391" s="1166"/>
      <c r="K1391" s="1166"/>
      <c r="L1391" s="1166"/>
      <c r="M1391" s="1166"/>
      <c r="N1391" s="1166"/>
      <c r="O1391" s="1166"/>
      <c r="P1391" s="1166"/>
      <c r="Q1391" s="1166"/>
      <c r="R1391" s="1167"/>
      <c r="S1391" s="102"/>
      <c r="T1391" s="102"/>
      <c r="V1391" t="s">
        <v>3051</v>
      </c>
      <c r="W1391" s="281" t="str">
        <f>$P$2257&amp;""</f>
        <v/>
      </c>
    </row>
    <row r="1392" spans="1:23" ht="15" customHeight="1">
      <c r="A1392" s="373"/>
      <c r="B1392" s="1165"/>
      <c r="C1392" s="1166"/>
      <c r="D1392" s="1166"/>
      <c r="E1392" s="1166"/>
      <c r="F1392" s="1166"/>
      <c r="G1392" s="1166"/>
      <c r="H1392" s="1166"/>
      <c r="I1392" s="1166"/>
      <c r="J1392" s="1166"/>
      <c r="K1392" s="1166"/>
      <c r="L1392" s="1166"/>
      <c r="M1392" s="1166"/>
      <c r="N1392" s="1166"/>
      <c r="O1392" s="1166"/>
      <c r="P1392" s="1166"/>
      <c r="Q1392" s="1166"/>
      <c r="R1392" s="1167"/>
      <c r="S1392" s="102"/>
      <c r="T1392" s="102"/>
      <c r="V1392" t="s">
        <v>3052</v>
      </c>
      <c r="W1392" s="281" t="str">
        <f>$P$2258&amp;""</f>
        <v/>
      </c>
    </row>
    <row r="1393" spans="1:23" ht="15" customHeight="1">
      <c r="A1393" s="373"/>
      <c r="B1393" s="1165"/>
      <c r="C1393" s="1166"/>
      <c r="D1393" s="1166"/>
      <c r="E1393" s="1166"/>
      <c r="F1393" s="1166"/>
      <c r="G1393" s="1166"/>
      <c r="H1393" s="1166"/>
      <c r="I1393" s="1166"/>
      <c r="J1393" s="1166"/>
      <c r="K1393" s="1166"/>
      <c r="L1393" s="1166"/>
      <c r="M1393" s="1166"/>
      <c r="N1393" s="1166"/>
      <c r="O1393" s="1166"/>
      <c r="P1393" s="1166"/>
      <c r="Q1393" s="1166"/>
      <c r="R1393" s="1167"/>
      <c r="S1393" s="102"/>
      <c r="T1393" s="102"/>
      <c r="V1393" t="s">
        <v>3053</v>
      </c>
      <c r="W1393" s="281" t="str">
        <f>$P$2259&amp;""</f>
        <v/>
      </c>
    </row>
    <row r="1394" spans="1:23" ht="15" customHeight="1">
      <c r="A1394" s="373"/>
      <c r="B1394" s="1165"/>
      <c r="C1394" s="1166"/>
      <c r="D1394" s="1166"/>
      <c r="E1394" s="1166"/>
      <c r="F1394" s="1166"/>
      <c r="G1394" s="1166"/>
      <c r="H1394" s="1166"/>
      <c r="I1394" s="1166"/>
      <c r="J1394" s="1166"/>
      <c r="K1394" s="1166"/>
      <c r="L1394" s="1166"/>
      <c r="M1394" s="1166"/>
      <c r="N1394" s="1166"/>
      <c r="O1394" s="1166"/>
      <c r="P1394" s="1166"/>
      <c r="Q1394" s="1166"/>
      <c r="R1394" s="1167"/>
      <c r="S1394" s="102"/>
      <c r="T1394" s="102"/>
      <c r="V1394" t="s">
        <v>3054</v>
      </c>
      <c r="W1394" s="281" t="str">
        <f>$P$2260&amp;""</f>
        <v/>
      </c>
    </row>
    <row r="1395" spans="1:23" ht="15" customHeight="1">
      <c r="A1395" s="373"/>
      <c r="B1395" s="1168"/>
      <c r="C1395" s="1169"/>
      <c r="D1395" s="1169"/>
      <c r="E1395" s="1169"/>
      <c r="F1395" s="1169"/>
      <c r="G1395" s="1169"/>
      <c r="H1395" s="1169"/>
      <c r="I1395" s="1169"/>
      <c r="J1395" s="1169"/>
      <c r="K1395" s="1169"/>
      <c r="L1395" s="1169"/>
      <c r="M1395" s="1169"/>
      <c r="N1395" s="1169"/>
      <c r="O1395" s="1169"/>
      <c r="P1395" s="1169"/>
      <c r="Q1395" s="1169"/>
      <c r="R1395" s="1170"/>
      <c r="S1395" s="102"/>
      <c r="T1395" s="102"/>
      <c r="V1395" t="s">
        <v>3055</v>
      </c>
      <c r="W1395" s="281" t="str">
        <f>$C$2262&amp;""</f>
        <v/>
      </c>
    </row>
    <row r="1396" spans="1:23" ht="15" customHeight="1">
      <c r="A1396" s="373"/>
      <c r="B1396" s="373"/>
      <c r="C1396" s="293"/>
      <c r="D1396" s="293"/>
      <c r="E1396" s="293"/>
      <c r="F1396" s="293"/>
      <c r="G1396" s="415"/>
      <c r="H1396" s="415"/>
      <c r="I1396" s="415"/>
      <c r="J1396" s="415"/>
      <c r="K1396" s="415"/>
      <c r="L1396" s="293"/>
      <c r="M1396" s="293"/>
      <c r="N1396" s="293"/>
      <c r="O1396" s="293"/>
      <c r="P1396" s="293"/>
      <c r="Q1396" s="293"/>
      <c r="R1396" s="293"/>
      <c r="V1396" t="s">
        <v>3056</v>
      </c>
      <c r="W1396" s="281" t="str">
        <f>$P$2276&amp;""</f>
        <v/>
      </c>
    </row>
    <row r="1397" spans="1:23" ht="15" customHeight="1">
      <c r="A1397" s="293"/>
      <c r="B1397" s="413" t="s">
        <v>3272</v>
      </c>
      <c r="C1397" s="416"/>
      <c r="D1397" s="416"/>
      <c r="E1397" s="416"/>
      <c r="F1397" s="416"/>
      <c r="G1397" s="415"/>
      <c r="H1397" s="415"/>
      <c r="I1397" s="415"/>
      <c r="J1397" s="415"/>
      <c r="K1397" s="415"/>
      <c r="L1397" s="293"/>
      <c r="M1397" s="293"/>
      <c r="N1397" s="293"/>
      <c r="O1397" s="293"/>
      <c r="P1397" s="293"/>
      <c r="Q1397" s="293"/>
      <c r="R1397" s="293"/>
      <c r="S1397" s="127" t="s">
        <v>195</v>
      </c>
      <c r="V1397" t="s">
        <v>3057</v>
      </c>
      <c r="W1397" s="281" t="str">
        <f>$P$2277&amp;""</f>
        <v/>
      </c>
    </row>
    <row r="1398" spans="1:23" ht="15" customHeight="1">
      <c r="A1398" s="293"/>
      <c r="B1398" s="413"/>
      <c r="C1398" s="416"/>
      <c r="D1398" s="416"/>
      <c r="E1398" s="416"/>
      <c r="F1398" s="416"/>
      <c r="G1398" s="415"/>
      <c r="H1398" s="415"/>
      <c r="I1398" s="415"/>
      <c r="J1398" s="415"/>
      <c r="K1398" s="415"/>
      <c r="L1398" s="293"/>
      <c r="M1398" s="293"/>
      <c r="N1398" s="293"/>
      <c r="O1398" s="293"/>
      <c r="P1398" s="293"/>
      <c r="Q1398" s="293"/>
      <c r="R1398" s="293"/>
      <c r="S1398" s="127"/>
      <c r="V1398" t="s">
        <v>3058</v>
      </c>
      <c r="W1398" s="281" t="str">
        <f>$P$2278&amp;""</f>
        <v/>
      </c>
    </row>
    <row r="1399" spans="1:23" ht="15" customHeight="1">
      <c r="A1399" s="373"/>
      <c r="B1399" s="417" t="s">
        <v>3273</v>
      </c>
      <c r="C1399" s="389"/>
      <c r="D1399" s="189"/>
      <c r="E1399" s="189"/>
      <c r="F1399" s="189"/>
      <c r="G1399" s="418"/>
      <c r="H1399" s="418"/>
      <c r="I1399" s="418"/>
      <c r="J1399" s="418"/>
      <c r="K1399" s="418"/>
      <c r="L1399" s="189"/>
      <c r="M1399" s="189"/>
      <c r="N1399" s="189"/>
      <c r="O1399" s="189"/>
      <c r="P1399" s="189"/>
      <c r="Q1399" s="189"/>
      <c r="R1399" s="189"/>
      <c r="S1399" s="129"/>
      <c r="V1399" t="s">
        <v>3059</v>
      </c>
      <c r="W1399" s="281" t="str">
        <f>$P$2279&amp;""</f>
        <v/>
      </c>
    </row>
    <row r="1400" spans="1:23" ht="22.95" customHeight="1">
      <c r="A1400" s="293"/>
      <c r="B1400" s="417"/>
      <c r="C1400" s="1171" t="s">
        <v>3274</v>
      </c>
      <c r="D1400" s="1171"/>
      <c r="E1400" s="1171"/>
      <c r="F1400" s="1171"/>
      <c r="G1400" s="1171"/>
      <c r="H1400" s="1171"/>
      <c r="I1400" s="1171"/>
      <c r="J1400" s="1171"/>
      <c r="K1400" s="1171"/>
      <c r="L1400" s="1171"/>
      <c r="M1400" s="1171"/>
      <c r="N1400" s="1171"/>
      <c r="O1400" s="1171"/>
      <c r="P1400" s="1171"/>
      <c r="Q1400" s="1171"/>
      <c r="R1400" s="1171"/>
      <c r="S1400" s="129"/>
      <c r="V1400" t="s">
        <v>3060</v>
      </c>
      <c r="W1400" s="281" t="str">
        <f>$P$2280&amp;""</f>
        <v/>
      </c>
    </row>
    <row r="1401" spans="1:23" ht="21.6" customHeight="1">
      <c r="A1401" s="293"/>
      <c r="B1401" s="389"/>
      <c r="C1401" s="1171"/>
      <c r="D1401" s="1171"/>
      <c r="E1401" s="1171"/>
      <c r="F1401" s="1171"/>
      <c r="G1401" s="1171"/>
      <c r="H1401" s="1171"/>
      <c r="I1401" s="1171"/>
      <c r="J1401" s="1171"/>
      <c r="K1401" s="1171"/>
      <c r="L1401" s="1171"/>
      <c r="M1401" s="1171"/>
      <c r="N1401" s="1171"/>
      <c r="O1401" s="1171"/>
      <c r="P1401" s="1171"/>
      <c r="Q1401" s="1171"/>
      <c r="R1401" s="1171"/>
      <c r="S1401" s="181"/>
      <c r="V1401" t="s">
        <v>3061</v>
      </c>
      <c r="W1401" s="281" t="str">
        <f>$P$2281&amp;""</f>
        <v/>
      </c>
    </row>
    <row r="1402" spans="1:23" ht="15" customHeight="1">
      <c r="A1402" s="113"/>
      <c r="B1402" s="239"/>
      <c r="C1402" s="853" t="s">
        <v>186</v>
      </c>
      <c r="D1402" s="854"/>
      <c r="E1402" s="854"/>
      <c r="F1402" s="854"/>
      <c r="G1402" s="854"/>
      <c r="H1402" s="854"/>
      <c r="I1402" s="854"/>
      <c r="J1402" s="854"/>
      <c r="K1402" s="854"/>
      <c r="L1402" s="854"/>
      <c r="M1402" s="854"/>
      <c r="N1402" s="854"/>
      <c r="O1402" s="855"/>
      <c r="P1402" s="569" t="s">
        <v>59</v>
      </c>
      <c r="Q1402" s="571"/>
      <c r="R1402" s="129"/>
      <c r="S1402" s="129"/>
      <c r="T1402" s="90"/>
      <c r="V1402" t="s">
        <v>3062</v>
      </c>
      <c r="W1402" s="281" t="str">
        <f>$P$2282&amp;""</f>
        <v/>
      </c>
    </row>
    <row r="1403" spans="1:23" ht="13.2">
      <c r="A1403" s="113"/>
      <c r="B1403" s="129"/>
      <c r="C1403" s="1158" t="s">
        <v>1194</v>
      </c>
      <c r="D1403" s="1159"/>
      <c r="E1403" s="1159"/>
      <c r="F1403" s="1159"/>
      <c r="G1403" s="1159"/>
      <c r="H1403" s="1159"/>
      <c r="I1403" s="1159"/>
      <c r="J1403" s="1159"/>
      <c r="K1403" s="1159"/>
      <c r="L1403" s="1159"/>
      <c r="M1403" s="1159"/>
      <c r="N1403" s="1159"/>
      <c r="O1403" s="1160"/>
      <c r="P1403" s="796"/>
      <c r="Q1403" s="779"/>
      <c r="R1403" s="129"/>
      <c r="S1403" s="129"/>
      <c r="V1403" t="s">
        <v>3063</v>
      </c>
      <c r="W1403" s="281" t="str">
        <f>$P$2283&amp;""</f>
        <v/>
      </c>
    </row>
    <row r="1404" spans="1:23" ht="13.2">
      <c r="B1404" s="129"/>
      <c r="C1404" s="1158" t="s">
        <v>1195</v>
      </c>
      <c r="D1404" s="1159"/>
      <c r="E1404" s="1159"/>
      <c r="F1404" s="1159"/>
      <c r="G1404" s="1159"/>
      <c r="H1404" s="1159"/>
      <c r="I1404" s="1159"/>
      <c r="J1404" s="1159"/>
      <c r="K1404" s="1159"/>
      <c r="L1404" s="1159"/>
      <c r="M1404" s="1159"/>
      <c r="N1404" s="1159"/>
      <c r="O1404" s="1160"/>
      <c r="P1404" s="796"/>
      <c r="Q1404" s="779"/>
      <c r="R1404" s="129"/>
      <c r="S1404" s="129"/>
      <c r="V1404" t="s">
        <v>3064</v>
      </c>
      <c r="W1404" s="281" t="str">
        <f>$C$2285&amp;""</f>
        <v/>
      </c>
    </row>
    <row r="1405" spans="1:23" ht="13.2">
      <c r="B1405" s="129"/>
      <c r="C1405" s="1158" t="s">
        <v>1196</v>
      </c>
      <c r="D1405" s="1159"/>
      <c r="E1405" s="1159"/>
      <c r="F1405" s="1159"/>
      <c r="G1405" s="1159"/>
      <c r="H1405" s="1159"/>
      <c r="I1405" s="1159"/>
      <c r="J1405" s="1159"/>
      <c r="K1405" s="1159"/>
      <c r="L1405" s="1159"/>
      <c r="M1405" s="1159"/>
      <c r="N1405" s="1159"/>
      <c r="O1405" s="1160"/>
      <c r="P1405" s="1172"/>
      <c r="Q1405" s="1173"/>
      <c r="R1405" s="129"/>
      <c r="S1405" s="129"/>
      <c r="V1405" t="s">
        <v>3065</v>
      </c>
      <c r="W1405" s="281" t="str">
        <f>$P$2290&amp;""</f>
        <v/>
      </c>
    </row>
    <row r="1406" spans="1:23" ht="13.2">
      <c r="B1406" s="129"/>
      <c r="C1406" s="1158" t="s">
        <v>1197</v>
      </c>
      <c r="D1406" s="1159"/>
      <c r="E1406" s="1159"/>
      <c r="F1406" s="1159"/>
      <c r="G1406" s="1159"/>
      <c r="H1406" s="1159"/>
      <c r="I1406" s="1159"/>
      <c r="J1406" s="1159"/>
      <c r="K1406" s="1159"/>
      <c r="L1406" s="1159"/>
      <c r="M1406" s="1159"/>
      <c r="N1406" s="1159"/>
      <c r="O1406" s="1160"/>
      <c r="P1406" s="796"/>
      <c r="Q1406" s="779"/>
      <c r="R1406" s="129"/>
      <c r="S1406" s="129"/>
      <c r="V1406" t="s">
        <v>3066</v>
      </c>
      <c r="W1406" s="281" t="str">
        <f>$P$2291&amp;""</f>
        <v/>
      </c>
    </row>
    <row r="1407" spans="1:23" ht="12" customHeight="1">
      <c r="B1407" s="129"/>
      <c r="C1407" s="1158" t="s">
        <v>1198</v>
      </c>
      <c r="D1407" s="1159"/>
      <c r="E1407" s="1159"/>
      <c r="F1407" s="1159"/>
      <c r="G1407" s="1159"/>
      <c r="H1407" s="1159"/>
      <c r="I1407" s="1159"/>
      <c r="J1407" s="1159"/>
      <c r="K1407" s="1159"/>
      <c r="L1407" s="1159"/>
      <c r="M1407" s="1159"/>
      <c r="N1407" s="1159"/>
      <c r="O1407" s="1160"/>
      <c r="P1407" s="796"/>
      <c r="Q1407" s="779"/>
      <c r="R1407" s="129"/>
      <c r="S1407" s="129"/>
      <c r="V1407" t="s">
        <v>3067</v>
      </c>
      <c r="W1407" s="281" t="str">
        <f>$P$2292&amp;""</f>
        <v/>
      </c>
    </row>
    <row r="1408" spans="1:23" ht="13.2">
      <c r="B1408" s="129"/>
      <c r="C1408" s="1158" t="s">
        <v>1199</v>
      </c>
      <c r="D1408" s="1159"/>
      <c r="E1408" s="1159"/>
      <c r="F1408" s="1159"/>
      <c r="G1408" s="1159"/>
      <c r="H1408" s="1159"/>
      <c r="I1408" s="1159"/>
      <c r="J1408" s="1159"/>
      <c r="K1408" s="1159"/>
      <c r="L1408" s="1159"/>
      <c r="M1408" s="1159"/>
      <c r="N1408" s="1159"/>
      <c r="O1408" s="1160"/>
      <c r="P1408" s="796"/>
      <c r="Q1408" s="779"/>
      <c r="R1408" s="129"/>
      <c r="S1408" s="129"/>
      <c r="V1408" t="s">
        <v>3068</v>
      </c>
      <c r="W1408" s="281" t="str">
        <f>$P$2293&amp;""</f>
        <v/>
      </c>
    </row>
    <row r="1409" spans="1:23" ht="13.2">
      <c r="B1409" s="129"/>
      <c r="C1409" s="1158" t="s">
        <v>1200</v>
      </c>
      <c r="D1409" s="1159"/>
      <c r="E1409" s="1159"/>
      <c r="F1409" s="1159"/>
      <c r="G1409" s="1159"/>
      <c r="H1409" s="1159"/>
      <c r="I1409" s="1159"/>
      <c r="J1409" s="1159"/>
      <c r="K1409" s="1159"/>
      <c r="L1409" s="1159"/>
      <c r="M1409" s="1159"/>
      <c r="N1409" s="1159"/>
      <c r="O1409" s="1160"/>
      <c r="P1409" s="796"/>
      <c r="Q1409" s="779"/>
      <c r="R1409" s="129"/>
      <c r="S1409" s="129"/>
      <c r="V1409" t="s">
        <v>3069</v>
      </c>
      <c r="W1409" s="281" t="str">
        <f>$P$2294&amp;""</f>
        <v/>
      </c>
    </row>
    <row r="1410" spans="1:23" ht="13.2">
      <c r="B1410" s="129"/>
      <c r="C1410" s="1158" t="s">
        <v>3275</v>
      </c>
      <c r="D1410" s="1159"/>
      <c r="E1410" s="1159"/>
      <c r="F1410" s="1159"/>
      <c r="G1410" s="1159"/>
      <c r="H1410" s="1159"/>
      <c r="I1410" s="1159"/>
      <c r="J1410" s="1159"/>
      <c r="K1410" s="1159"/>
      <c r="L1410" s="1159"/>
      <c r="M1410" s="1159"/>
      <c r="N1410" s="1159"/>
      <c r="O1410" s="1160"/>
      <c r="P1410" s="796"/>
      <c r="Q1410" s="779"/>
      <c r="R1410" s="129"/>
      <c r="S1410" s="129"/>
      <c r="V1410" t="s">
        <v>3070</v>
      </c>
      <c r="W1410" s="281" t="str">
        <f>$P$2295&amp;""</f>
        <v/>
      </c>
    </row>
    <row r="1411" spans="1:23" ht="13.2">
      <c r="B1411" s="129"/>
      <c r="C1411" s="1158" t="s">
        <v>3276</v>
      </c>
      <c r="D1411" s="1159"/>
      <c r="E1411" s="1159"/>
      <c r="F1411" s="1159"/>
      <c r="G1411" s="1159"/>
      <c r="H1411" s="1159"/>
      <c r="I1411" s="1159"/>
      <c r="J1411" s="1159"/>
      <c r="K1411" s="1159"/>
      <c r="L1411" s="1159"/>
      <c r="M1411" s="1159"/>
      <c r="N1411" s="1159"/>
      <c r="O1411" s="1160"/>
      <c r="P1411" s="796"/>
      <c r="Q1411" s="779"/>
      <c r="R1411" s="129"/>
      <c r="S1411" s="129"/>
      <c r="V1411" t="s">
        <v>3071</v>
      </c>
      <c r="W1411" s="281" t="str">
        <f>$P$2296&amp;""</f>
        <v/>
      </c>
    </row>
    <row r="1412" spans="1:23" ht="13.2">
      <c r="B1412" s="129"/>
      <c r="C1412" s="1158" t="s">
        <v>3277</v>
      </c>
      <c r="D1412" s="1159"/>
      <c r="E1412" s="1159"/>
      <c r="F1412" s="1159"/>
      <c r="G1412" s="1159"/>
      <c r="H1412" s="1159"/>
      <c r="I1412" s="1159"/>
      <c r="J1412" s="1159"/>
      <c r="K1412" s="1159"/>
      <c r="L1412" s="1159"/>
      <c r="M1412" s="1159"/>
      <c r="N1412" s="1159"/>
      <c r="O1412" s="1160"/>
      <c r="P1412" s="796"/>
      <c r="Q1412" s="779"/>
      <c r="R1412" s="129"/>
      <c r="S1412" s="129"/>
      <c r="V1412" t="s">
        <v>3072</v>
      </c>
      <c r="W1412" s="281" t="str">
        <f>$P$2297&amp;""</f>
        <v/>
      </c>
    </row>
    <row r="1413" spans="1:23" ht="13.2">
      <c r="B1413" s="129"/>
      <c r="C1413" s="1158" t="s">
        <v>1201</v>
      </c>
      <c r="D1413" s="1159"/>
      <c r="E1413" s="1159"/>
      <c r="F1413" s="1159"/>
      <c r="G1413" s="1159"/>
      <c r="H1413" s="1159"/>
      <c r="I1413" s="1159"/>
      <c r="J1413" s="1159"/>
      <c r="K1413" s="1159"/>
      <c r="L1413" s="1159"/>
      <c r="M1413" s="1159"/>
      <c r="N1413" s="1159"/>
      <c r="O1413" s="1160"/>
      <c r="P1413" s="796"/>
      <c r="Q1413" s="779"/>
      <c r="R1413" s="129"/>
      <c r="S1413" s="129"/>
      <c r="V1413" t="s">
        <v>3073</v>
      </c>
      <c r="W1413" s="281" t="str">
        <f>$P$2298&amp;""</f>
        <v/>
      </c>
    </row>
    <row r="1414" spans="1:23" ht="13.2">
      <c r="C1414" s="293"/>
      <c r="D1414" s="293"/>
      <c r="E1414" s="293"/>
      <c r="F1414" s="293"/>
      <c r="G1414" s="293"/>
      <c r="H1414" s="293"/>
      <c r="I1414" s="293"/>
      <c r="J1414" s="293"/>
      <c r="K1414" s="293"/>
      <c r="L1414" s="293"/>
      <c r="M1414" s="293"/>
      <c r="N1414" s="293"/>
      <c r="O1414" s="293"/>
      <c r="R1414" s="129"/>
      <c r="S1414" s="129"/>
      <c r="V1414" t="s">
        <v>3074</v>
      </c>
      <c r="W1414" s="281" t="str">
        <f>$P$2299&amp;""</f>
        <v/>
      </c>
    </row>
    <row r="1415" spans="1:23" ht="15" customHeight="1">
      <c r="B1415" s="129"/>
      <c r="C1415" s="189" t="s">
        <v>1542</v>
      </c>
      <c r="D1415" s="189"/>
      <c r="E1415" s="189"/>
      <c r="F1415" s="189"/>
      <c r="G1415" s="418"/>
      <c r="H1415" s="418"/>
      <c r="I1415" s="418"/>
      <c r="J1415" s="418"/>
      <c r="K1415" s="418"/>
      <c r="L1415" s="189"/>
      <c r="M1415" s="189"/>
      <c r="N1415" s="189"/>
      <c r="O1415" s="189"/>
      <c r="P1415" s="129"/>
      <c r="Q1415" s="129"/>
      <c r="R1415" s="129"/>
      <c r="S1415" s="129"/>
      <c r="V1415" t="s">
        <v>3075</v>
      </c>
      <c r="W1415" s="281" t="str">
        <f>$P$2300&amp;""</f>
        <v/>
      </c>
    </row>
    <row r="1416" spans="1:23" ht="35.549999999999997" customHeight="1">
      <c r="B1416" s="129"/>
      <c r="C1416" s="718"/>
      <c r="D1416" s="719"/>
      <c r="E1416" s="719"/>
      <c r="F1416" s="719"/>
      <c r="G1416" s="719"/>
      <c r="H1416" s="719"/>
      <c r="I1416" s="719"/>
      <c r="J1416" s="719"/>
      <c r="K1416" s="719"/>
      <c r="L1416" s="719"/>
      <c r="M1416" s="719"/>
      <c r="N1416" s="719"/>
      <c r="O1416" s="719"/>
      <c r="P1416" s="719"/>
      <c r="Q1416" s="719"/>
      <c r="R1416" s="720"/>
      <c r="S1416" s="129"/>
      <c r="V1416" t="s">
        <v>3076</v>
      </c>
      <c r="W1416" s="281" t="str">
        <f>$C$2302&amp;""</f>
        <v/>
      </c>
    </row>
    <row r="1417" spans="1:23" ht="13.2">
      <c r="B1417" s="129"/>
      <c r="C1417" s="129"/>
      <c r="D1417" s="273"/>
      <c r="E1417" s="129"/>
      <c r="F1417" s="137"/>
      <c r="G1417" s="137"/>
      <c r="H1417" s="137"/>
      <c r="I1417" s="137"/>
      <c r="J1417" s="137"/>
      <c r="K1417" s="137"/>
      <c r="L1417" s="137"/>
      <c r="M1417" s="137"/>
      <c r="N1417" s="137"/>
      <c r="O1417" s="137"/>
      <c r="P1417" s="137"/>
      <c r="Q1417" s="137"/>
      <c r="R1417" s="137"/>
      <c r="S1417" s="129"/>
      <c r="V1417" t="s">
        <v>3077</v>
      </c>
      <c r="W1417" s="281" t="str">
        <f>$M$2319&amp;""</f>
        <v/>
      </c>
    </row>
    <row r="1418" spans="1:23" ht="15" customHeight="1">
      <c r="A1418" s="293"/>
      <c r="B1418" s="417" t="s">
        <v>3278</v>
      </c>
      <c r="C1418" s="389"/>
      <c r="D1418" s="189"/>
      <c r="E1418" s="189"/>
      <c r="F1418" s="189"/>
      <c r="G1418" s="418"/>
      <c r="H1418" s="418"/>
      <c r="I1418" s="418"/>
      <c r="J1418" s="418"/>
      <c r="K1418" s="418"/>
      <c r="L1418" s="189"/>
      <c r="M1418" s="189"/>
      <c r="N1418" s="189"/>
      <c r="O1418" s="189"/>
      <c r="P1418" s="189"/>
      <c r="Q1418" s="189"/>
      <c r="R1418" s="189"/>
      <c r="S1418" s="129"/>
      <c r="V1418" t="s">
        <v>3078</v>
      </c>
      <c r="W1418" s="281" t="str">
        <f>$P$2319&amp;""</f>
        <v/>
      </c>
    </row>
    <row r="1419" spans="1:23" ht="15" customHeight="1">
      <c r="A1419" s="293"/>
      <c r="B1419" s="417"/>
      <c r="C1419" s="1171" t="s">
        <v>1202</v>
      </c>
      <c r="D1419" s="1171"/>
      <c r="E1419" s="1171"/>
      <c r="F1419" s="1171"/>
      <c r="G1419" s="1171"/>
      <c r="H1419" s="1171"/>
      <c r="I1419" s="1171"/>
      <c r="J1419" s="1171"/>
      <c r="K1419" s="1171"/>
      <c r="L1419" s="1171"/>
      <c r="M1419" s="1171"/>
      <c r="N1419" s="1171"/>
      <c r="O1419" s="1171"/>
      <c r="P1419" s="1171"/>
      <c r="Q1419" s="1171"/>
      <c r="R1419" s="1171"/>
      <c r="S1419" s="129"/>
      <c r="V1419" t="s">
        <v>3079</v>
      </c>
      <c r="W1419" s="281" t="str">
        <f>$M$2328&amp;""</f>
        <v/>
      </c>
    </row>
    <row r="1420" spans="1:23" ht="15" customHeight="1">
      <c r="A1420" s="293"/>
      <c r="B1420" s="389"/>
      <c r="C1420" s="1171"/>
      <c r="D1420" s="1171"/>
      <c r="E1420" s="1171"/>
      <c r="F1420" s="1171"/>
      <c r="G1420" s="1171"/>
      <c r="H1420" s="1171"/>
      <c r="I1420" s="1171"/>
      <c r="J1420" s="1171"/>
      <c r="K1420" s="1171"/>
      <c r="L1420" s="1171"/>
      <c r="M1420" s="1171"/>
      <c r="N1420" s="1171"/>
      <c r="O1420" s="1171"/>
      <c r="P1420" s="1171"/>
      <c r="Q1420" s="1171"/>
      <c r="R1420" s="1171"/>
      <c r="S1420" s="181"/>
      <c r="V1420" t="s">
        <v>3080</v>
      </c>
      <c r="W1420" s="281" t="str">
        <f>$P$2328&amp;""</f>
        <v/>
      </c>
    </row>
    <row r="1421" spans="1:23" ht="15" customHeight="1">
      <c r="A1421" s="293"/>
      <c r="B1421" s="389"/>
      <c r="C1421" s="1174" t="s">
        <v>186</v>
      </c>
      <c r="D1421" s="1175"/>
      <c r="E1421" s="1175"/>
      <c r="F1421" s="1175"/>
      <c r="G1421" s="1175"/>
      <c r="H1421" s="1175"/>
      <c r="I1421" s="1175"/>
      <c r="J1421" s="1175"/>
      <c r="K1421" s="1175"/>
      <c r="L1421" s="1175"/>
      <c r="M1421" s="1175"/>
      <c r="N1421" s="1175"/>
      <c r="O1421" s="1176"/>
      <c r="P1421" s="1156" t="s">
        <v>59</v>
      </c>
      <c r="Q1421" s="1157"/>
      <c r="R1421" s="189"/>
      <c r="S1421" s="129"/>
      <c r="V1421" t="s">
        <v>3081</v>
      </c>
      <c r="W1421" s="281" t="str">
        <f>$M$2334&amp;""</f>
        <v/>
      </c>
    </row>
    <row r="1422" spans="1:23" ht="13.2">
      <c r="A1422" s="293"/>
      <c r="B1422" s="189"/>
      <c r="C1422" s="1158" t="s">
        <v>1203</v>
      </c>
      <c r="D1422" s="1159"/>
      <c r="E1422" s="1159"/>
      <c r="F1422" s="1159"/>
      <c r="G1422" s="1159"/>
      <c r="H1422" s="1159"/>
      <c r="I1422" s="1159"/>
      <c r="J1422" s="1159"/>
      <c r="K1422" s="1159"/>
      <c r="L1422" s="1159"/>
      <c r="M1422" s="1159"/>
      <c r="N1422" s="1159"/>
      <c r="O1422" s="1160"/>
      <c r="P1422" s="1031"/>
      <c r="Q1422" s="1032"/>
      <c r="R1422" s="189"/>
      <c r="S1422" s="129"/>
      <c r="V1422" t="s">
        <v>3082</v>
      </c>
      <c r="W1422" s="281" t="str">
        <f>$M$2341&amp;""</f>
        <v/>
      </c>
    </row>
    <row r="1423" spans="1:23" ht="13.2">
      <c r="A1423" s="293"/>
      <c r="B1423" s="189"/>
      <c r="C1423" s="1158" t="s">
        <v>1204</v>
      </c>
      <c r="D1423" s="1159"/>
      <c r="E1423" s="1159"/>
      <c r="F1423" s="1159"/>
      <c r="G1423" s="1159"/>
      <c r="H1423" s="1159"/>
      <c r="I1423" s="1159"/>
      <c r="J1423" s="1159"/>
      <c r="K1423" s="1159"/>
      <c r="L1423" s="1159"/>
      <c r="M1423" s="1159"/>
      <c r="N1423" s="1159"/>
      <c r="O1423" s="1160"/>
      <c r="P1423" s="1031"/>
      <c r="Q1423" s="1032"/>
      <c r="R1423" s="189"/>
      <c r="S1423" s="129"/>
      <c r="V1423" t="s">
        <v>3083</v>
      </c>
      <c r="W1423" s="281" t="str">
        <f>$M$2344&amp;""</f>
        <v/>
      </c>
    </row>
    <row r="1424" spans="1:23" ht="13.2">
      <c r="A1424" s="293"/>
      <c r="B1424" s="189"/>
      <c r="C1424" s="1158" t="s">
        <v>1205</v>
      </c>
      <c r="D1424" s="1159"/>
      <c r="E1424" s="1159"/>
      <c r="F1424" s="1159"/>
      <c r="G1424" s="1159"/>
      <c r="H1424" s="1159"/>
      <c r="I1424" s="1159"/>
      <c r="J1424" s="1159"/>
      <c r="K1424" s="1159"/>
      <c r="L1424" s="1159"/>
      <c r="M1424" s="1159"/>
      <c r="N1424" s="1159"/>
      <c r="O1424" s="1160"/>
      <c r="P1424" s="1031"/>
      <c r="Q1424" s="1032"/>
      <c r="R1424" s="189"/>
      <c r="S1424" s="129"/>
      <c r="V1424" t="s">
        <v>3084</v>
      </c>
      <c r="W1424" s="281" t="str">
        <f>$M$2347&amp;""</f>
        <v/>
      </c>
    </row>
    <row r="1425" spans="1:23" ht="13.2">
      <c r="A1425" s="293"/>
      <c r="B1425" s="189"/>
      <c r="C1425" s="1158" t="s">
        <v>1206</v>
      </c>
      <c r="D1425" s="1159"/>
      <c r="E1425" s="1159"/>
      <c r="F1425" s="1159"/>
      <c r="G1425" s="1159"/>
      <c r="H1425" s="1159"/>
      <c r="I1425" s="1159"/>
      <c r="J1425" s="1159"/>
      <c r="K1425" s="1159"/>
      <c r="L1425" s="1159"/>
      <c r="M1425" s="1159"/>
      <c r="N1425" s="1159"/>
      <c r="O1425" s="1160"/>
      <c r="P1425" s="1031"/>
      <c r="Q1425" s="1032"/>
      <c r="R1425" s="189"/>
      <c r="S1425" s="129"/>
      <c r="V1425" t="s">
        <v>3085</v>
      </c>
      <c r="W1425" s="281" t="str">
        <f>$P$2341&amp;""</f>
        <v/>
      </c>
    </row>
    <row r="1426" spans="1:23" ht="13.2">
      <c r="A1426" s="293"/>
      <c r="B1426" s="189"/>
      <c r="C1426" s="1158" t="s">
        <v>1207</v>
      </c>
      <c r="D1426" s="1159"/>
      <c r="E1426" s="1159"/>
      <c r="F1426" s="1159"/>
      <c r="G1426" s="1159"/>
      <c r="H1426" s="1159"/>
      <c r="I1426" s="1159"/>
      <c r="J1426" s="1159"/>
      <c r="K1426" s="1159"/>
      <c r="L1426" s="1159"/>
      <c r="M1426" s="1159"/>
      <c r="N1426" s="1159"/>
      <c r="O1426" s="1160"/>
      <c r="P1426" s="1031"/>
      <c r="Q1426" s="1032"/>
      <c r="R1426" s="189"/>
      <c r="S1426" s="129"/>
      <c r="V1426" t="s">
        <v>3086</v>
      </c>
      <c r="W1426" s="281" t="str">
        <f>$P$2344&amp;""</f>
        <v/>
      </c>
    </row>
    <row r="1427" spans="1:23" ht="13.2">
      <c r="A1427" s="293"/>
      <c r="B1427" s="189"/>
      <c r="C1427" s="1158" t="s">
        <v>1208</v>
      </c>
      <c r="D1427" s="1159"/>
      <c r="E1427" s="1159"/>
      <c r="F1427" s="1159"/>
      <c r="G1427" s="1159"/>
      <c r="H1427" s="1159"/>
      <c r="I1427" s="1159"/>
      <c r="J1427" s="1159"/>
      <c r="K1427" s="1159"/>
      <c r="L1427" s="1159"/>
      <c r="M1427" s="1159"/>
      <c r="N1427" s="1159"/>
      <c r="O1427" s="1160"/>
      <c r="P1427" s="1031"/>
      <c r="Q1427" s="1032"/>
      <c r="R1427" s="189"/>
      <c r="S1427" s="129"/>
      <c r="V1427" t="s">
        <v>3087</v>
      </c>
      <c r="W1427" s="281" t="str">
        <f>$P$2347&amp;""</f>
        <v/>
      </c>
    </row>
    <row r="1428" spans="1:23" ht="13.2">
      <c r="B1428" s="129"/>
      <c r="C1428" s="885" t="s">
        <v>1209</v>
      </c>
      <c r="D1428" s="886"/>
      <c r="E1428" s="886"/>
      <c r="F1428" s="886"/>
      <c r="G1428" s="886"/>
      <c r="H1428" s="886"/>
      <c r="I1428" s="886"/>
      <c r="J1428" s="886"/>
      <c r="K1428" s="886"/>
      <c r="L1428" s="886"/>
      <c r="M1428" s="886"/>
      <c r="N1428" s="886"/>
      <c r="O1428" s="887"/>
      <c r="P1428" s="796"/>
      <c r="Q1428" s="779"/>
      <c r="R1428" s="129"/>
      <c r="S1428" s="129"/>
      <c r="V1428" t="s">
        <v>3088</v>
      </c>
      <c r="W1428" s="281" t="str">
        <f>$P$2358&amp;""</f>
        <v/>
      </c>
    </row>
    <row r="1429" spans="1:23" ht="13.2">
      <c r="B1429" s="129"/>
      <c r="C1429" s="885" t="s">
        <v>1210</v>
      </c>
      <c r="D1429" s="886"/>
      <c r="E1429" s="886"/>
      <c r="F1429" s="886"/>
      <c r="G1429" s="886"/>
      <c r="H1429" s="886"/>
      <c r="I1429" s="886"/>
      <c r="J1429" s="886"/>
      <c r="K1429" s="886"/>
      <c r="L1429" s="886"/>
      <c r="M1429" s="886"/>
      <c r="N1429" s="886"/>
      <c r="O1429" s="887"/>
      <c r="P1429" s="796"/>
      <c r="Q1429" s="799"/>
      <c r="R1429" s="129"/>
      <c r="S1429" s="129"/>
      <c r="V1429" t="s">
        <v>3089</v>
      </c>
      <c r="W1429" s="281" t="str">
        <f>$P$2359&amp;""</f>
        <v/>
      </c>
    </row>
    <row r="1430" spans="1:23" ht="13.2">
      <c r="B1430" s="129"/>
      <c r="C1430" s="885" t="s">
        <v>1211</v>
      </c>
      <c r="D1430" s="886"/>
      <c r="E1430" s="886"/>
      <c r="F1430" s="886"/>
      <c r="G1430" s="886"/>
      <c r="H1430" s="886"/>
      <c r="I1430" s="886"/>
      <c r="J1430" s="886"/>
      <c r="K1430" s="886"/>
      <c r="L1430" s="886"/>
      <c r="M1430" s="886"/>
      <c r="N1430" s="886"/>
      <c r="O1430" s="887"/>
      <c r="P1430" s="1172"/>
      <c r="Q1430" s="1173"/>
      <c r="R1430" s="129"/>
      <c r="S1430" s="129"/>
      <c r="V1430" t="s">
        <v>3090</v>
      </c>
      <c r="W1430" s="281" t="str">
        <f>$P$2360&amp;""</f>
        <v/>
      </c>
    </row>
    <row r="1431" spans="1:23" ht="13.2">
      <c r="B1431" s="129"/>
      <c r="C1431" s="885" t="s">
        <v>845</v>
      </c>
      <c r="D1431" s="886"/>
      <c r="E1431" s="886"/>
      <c r="F1431" s="886"/>
      <c r="G1431" s="886"/>
      <c r="H1431" s="886"/>
      <c r="I1431" s="886"/>
      <c r="J1431" s="886"/>
      <c r="K1431" s="886"/>
      <c r="L1431" s="886"/>
      <c r="M1431" s="886"/>
      <c r="N1431" s="886"/>
      <c r="O1431" s="887"/>
      <c r="P1431" s="1172"/>
      <c r="Q1431" s="1173"/>
      <c r="R1431" s="129"/>
      <c r="S1431" s="129"/>
      <c r="V1431" t="s">
        <v>3091</v>
      </c>
      <c r="W1431" s="281" t="str">
        <f>$P$2361&amp;""</f>
        <v>　</v>
      </c>
    </row>
    <row r="1432" spans="1:23" ht="13.2">
      <c r="B1432" s="129"/>
      <c r="C1432" s="277" t="s">
        <v>1212</v>
      </c>
      <c r="D1432" s="278"/>
      <c r="E1432" s="278"/>
      <c r="F1432" s="278"/>
      <c r="G1432" s="278"/>
      <c r="H1432" s="278"/>
      <c r="I1432" s="278"/>
      <c r="J1432" s="278"/>
      <c r="K1432" s="278"/>
      <c r="L1432" s="278"/>
      <c r="M1432" s="278"/>
      <c r="N1432" s="278"/>
      <c r="O1432" s="279"/>
      <c r="P1432" s="1172"/>
      <c r="Q1432" s="1173"/>
      <c r="R1432" s="129"/>
      <c r="S1432" s="129"/>
      <c r="V1432" t="s">
        <v>3092</v>
      </c>
      <c r="W1432" s="281" t="str">
        <f>$C$2363&amp;""</f>
        <v/>
      </c>
    </row>
    <row r="1433" spans="1:23" ht="13.2">
      <c r="B1433" s="129"/>
      <c r="C1433" s="885" t="s">
        <v>1213</v>
      </c>
      <c r="D1433" s="886"/>
      <c r="E1433" s="886"/>
      <c r="F1433" s="886"/>
      <c r="G1433" s="886"/>
      <c r="H1433" s="886"/>
      <c r="I1433" s="886"/>
      <c r="J1433" s="886"/>
      <c r="K1433" s="886"/>
      <c r="L1433" s="886"/>
      <c r="M1433" s="886"/>
      <c r="N1433" s="886"/>
      <c r="O1433" s="887"/>
      <c r="P1433" s="796"/>
      <c r="Q1433" s="779"/>
      <c r="R1433" s="129"/>
      <c r="S1433" s="129"/>
      <c r="V1433" t="s">
        <v>3093</v>
      </c>
      <c r="W1433" s="281" t="str">
        <f>$P$2370&amp;""</f>
        <v/>
      </c>
    </row>
    <row r="1434" spans="1:23" ht="30" customHeight="1">
      <c r="B1434" s="129"/>
      <c r="C1434" s="129" t="s">
        <v>171</v>
      </c>
      <c r="D1434" s="129"/>
      <c r="E1434" s="129"/>
      <c r="F1434" s="129"/>
      <c r="G1434" s="181"/>
      <c r="H1434" s="181"/>
      <c r="I1434" s="181"/>
      <c r="J1434" s="181"/>
      <c r="K1434" s="181"/>
      <c r="L1434" s="129"/>
      <c r="M1434" s="129"/>
      <c r="N1434" s="129"/>
      <c r="O1434" s="129"/>
      <c r="P1434" s="129"/>
      <c r="Q1434" s="129"/>
      <c r="R1434" s="129"/>
      <c r="S1434" s="129"/>
      <c r="V1434" t="s">
        <v>3094</v>
      </c>
      <c r="W1434" s="281" t="str">
        <f>$P$2371&amp;""</f>
        <v/>
      </c>
    </row>
    <row r="1435" spans="1:23" ht="38.549999999999997" customHeight="1">
      <c r="B1435" s="129"/>
      <c r="C1435" s="718"/>
      <c r="D1435" s="719"/>
      <c r="E1435" s="719"/>
      <c r="F1435" s="719"/>
      <c r="G1435" s="719"/>
      <c r="H1435" s="719"/>
      <c r="I1435" s="719"/>
      <c r="J1435" s="719"/>
      <c r="K1435" s="719"/>
      <c r="L1435" s="719"/>
      <c r="M1435" s="719"/>
      <c r="N1435" s="719"/>
      <c r="O1435" s="719"/>
      <c r="P1435" s="719"/>
      <c r="Q1435" s="719"/>
      <c r="R1435" s="720"/>
      <c r="S1435" s="129"/>
      <c r="V1435" t="s">
        <v>3095</v>
      </c>
      <c r="W1435" s="281" t="str">
        <f>$P$2373&amp;""</f>
        <v/>
      </c>
    </row>
    <row r="1436" spans="1:23" ht="15" customHeight="1">
      <c r="B1436" s="129"/>
      <c r="C1436" s="129"/>
      <c r="D1436" s="129"/>
      <c r="E1436" s="129"/>
      <c r="F1436" s="129"/>
      <c r="G1436" s="129"/>
      <c r="H1436" s="129"/>
      <c r="I1436" s="129"/>
      <c r="J1436" s="129"/>
      <c r="K1436" s="129"/>
      <c r="L1436" s="129"/>
      <c r="M1436" s="129"/>
      <c r="N1436" s="129"/>
      <c r="O1436" s="129"/>
      <c r="P1436" s="129"/>
      <c r="Q1436" s="129"/>
      <c r="R1436" s="129"/>
      <c r="S1436" s="129"/>
      <c r="V1436" t="s">
        <v>3096</v>
      </c>
      <c r="W1436" s="281" t="str">
        <f>$P$2374&amp;""</f>
        <v/>
      </c>
    </row>
    <row r="1437" spans="1:23" ht="15" customHeight="1">
      <c r="A1437" s="293"/>
      <c r="B1437" s="417" t="s">
        <v>3279</v>
      </c>
      <c r="C1437" s="389"/>
      <c r="D1437" s="419"/>
      <c r="E1437" s="419"/>
      <c r="F1437" s="419"/>
      <c r="G1437" s="418"/>
      <c r="H1437" s="189"/>
      <c r="I1437" s="189"/>
      <c r="J1437" s="189"/>
      <c r="K1437" s="189"/>
      <c r="L1437" s="189"/>
      <c r="M1437" s="189"/>
      <c r="N1437" s="189"/>
      <c r="O1437" s="189"/>
      <c r="P1437" s="189"/>
      <c r="Q1437" s="189"/>
      <c r="R1437" s="189"/>
      <c r="S1437" s="129"/>
      <c r="V1437" t="s">
        <v>3097</v>
      </c>
      <c r="W1437" s="281" t="str">
        <f>$P$2375&amp;""</f>
        <v/>
      </c>
    </row>
    <row r="1438" spans="1:23" ht="15" customHeight="1">
      <c r="A1438" s="293"/>
      <c r="B1438" s="417"/>
      <c r="C1438" s="1186" t="s">
        <v>1214</v>
      </c>
      <c r="D1438" s="1186"/>
      <c r="E1438" s="1186"/>
      <c r="F1438" s="1186"/>
      <c r="G1438" s="1186"/>
      <c r="H1438" s="1186"/>
      <c r="I1438" s="1186"/>
      <c r="J1438" s="1186"/>
      <c r="K1438" s="1186"/>
      <c r="L1438" s="1186"/>
      <c r="M1438" s="1186"/>
      <c r="N1438" s="1186"/>
      <c r="O1438" s="1186"/>
      <c r="P1438" s="1186"/>
      <c r="Q1438" s="1186"/>
      <c r="R1438" s="1186"/>
      <c r="S1438" s="129"/>
      <c r="V1438" t="s">
        <v>3098</v>
      </c>
      <c r="W1438" s="281" t="str">
        <f>$P$2376&amp;""</f>
        <v/>
      </c>
    </row>
    <row r="1439" spans="1:23" ht="15" customHeight="1">
      <c r="A1439" s="293"/>
      <c r="B1439" s="363"/>
      <c r="C1439" s="1174" t="s">
        <v>79</v>
      </c>
      <c r="D1439" s="1175"/>
      <c r="E1439" s="1175"/>
      <c r="F1439" s="1175"/>
      <c r="G1439" s="1175"/>
      <c r="H1439" s="1175"/>
      <c r="I1439" s="1175"/>
      <c r="J1439" s="1175"/>
      <c r="K1439" s="1175"/>
      <c r="L1439" s="1175"/>
      <c r="M1439" s="1175"/>
      <c r="N1439" s="1175"/>
      <c r="O1439" s="1176"/>
      <c r="P1439" s="1156" t="s">
        <v>59</v>
      </c>
      <c r="Q1439" s="1157"/>
      <c r="R1439" s="189"/>
      <c r="S1439" s="129"/>
      <c r="V1439" t="s">
        <v>3099</v>
      </c>
      <c r="W1439" s="281" t="str">
        <f>$P$2377&amp;""</f>
        <v/>
      </c>
    </row>
    <row r="1440" spans="1:23" ht="13.2">
      <c r="A1440" s="293"/>
      <c r="B1440" s="189"/>
      <c r="C1440" s="1177" t="s">
        <v>3280</v>
      </c>
      <c r="D1440" s="1178"/>
      <c r="E1440" s="1178"/>
      <c r="F1440" s="1178"/>
      <c r="G1440" s="1178"/>
      <c r="H1440" s="1178"/>
      <c r="I1440" s="1178"/>
      <c r="J1440" s="1178"/>
      <c r="K1440" s="1178"/>
      <c r="L1440" s="1178"/>
      <c r="M1440" s="1178"/>
      <c r="N1440" s="1178"/>
      <c r="O1440" s="1179"/>
      <c r="P1440" s="1180"/>
      <c r="Q1440" s="1181"/>
      <c r="R1440" s="189"/>
      <c r="S1440" s="129"/>
      <c r="V1440" t="s">
        <v>3100</v>
      </c>
      <c r="W1440" s="281" t="str">
        <f>$P$2378&amp;""</f>
        <v/>
      </c>
    </row>
    <row r="1441" spans="1:23" ht="13.2">
      <c r="A1441" s="293"/>
      <c r="B1441" s="189"/>
      <c r="C1441" s="1158" t="s">
        <v>1215</v>
      </c>
      <c r="D1441" s="1159"/>
      <c r="E1441" s="1159"/>
      <c r="F1441" s="1159"/>
      <c r="G1441" s="1159"/>
      <c r="H1441" s="1159"/>
      <c r="I1441" s="1159"/>
      <c r="J1441" s="1159"/>
      <c r="K1441" s="1159"/>
      <c r="L1441" s="1159"/>
      <c r="M1441" s="1159"/>
      <c r="N1441" s="1159"/>
      <c r="O1441" s="1160"/>
      <c r="P1441" s="1182"/>
      <c r="Q1441" s="1183"/>
      <c r="R1441" s="189"/>
      <c r="S1441" s="129"/>
      <c r="V1441" t="s">
        <v>3101</v>
      </c>
      <c r="W1441" s="281" t="str">
        <f>$P$2379&amp;""</f>
        <v>　</v>
      </c>
    </row>
    <row r="1442" spans="1:23" ht="13.2">
      <c r="A1442" s="293"/>
      <c r="B1442" s="189"/>
      <c r="C1442" s="1158" t="s">
        <v>1216</v>
      </c>
      <c r="D1442" s="1159"/>
      <c r="E1442" s="1159"/>
      <c r="F1442" s="1159"/>
      <c r="G1442" s="1159"/>
      <c r="H1442" s="1159"/>
      <c r="I1442" s="1159"/>
      <c r="J1442" s="1159"/>
      <c r="K1442" s="1159"/>
      <c r="L1442" s="1159"/>
      <c r="M1442" s="1159"/>
      <c r="N1442" s="1159"/>
      <c r="O1442" s="1160"/>
      <c r="P1442" s="1182"/>
      <c r="Q1442" s="1183"/>
      <c r="R1442" s="189"/>
      <c r="S1442" s="129"/>
      <c r="V1442" t="s">
        <v>3102</v>
      </c>
      <c r="W1442" s="281" t="str">
        <f>$C$2381&amp;""</f>
        <v/>
      </c>
    </row>
    <row r="1443" spans="1:23" ht="13.2">
      <c r="A1443" s="293"/>
      <c r="B1443" s="189"/>
      <c r="C1443" s="1158" t="s">
        <v>1217</v>
      </c>
      <c r="D1443" s="1159"/>
      <c r="E1443" s="1159"/>
      <c r="F1443" s="1159"/>
      <c r="G1443" s="1159"/>
      <c r="H1443" s="1159"/>
      <c r="I1443" s="1159"/>
      <c r="J1443" s="1159"/>
      <c r="K1443" s="1159"/>
      <c r="L1443" s="1159"/>
      <c r="M1443" s="1159"/>
      <c r="N1443" s="1159"/>
      <c r="O1443" s="1160"/>
      <c r="P1443" s="1184"/>
      <c r="Q1443" s="1185"/>
      <c r="R1443" s="189"/>
      <c r="S1443" s="129"/>
      <c r="V1443" t="s">
        <v>3103</v>
      </c>
      <c r="W1443" s="281" t="str">
        <f>$L$2400&amp;""</f>
        <v/>
      </c>
    </row>
    <row r="1444" spans="1:23" ht="13.2">
      <c r="A1444" s="293"/>
      <c r="B1444" s="189"/>
      <c r="C1444" s="420" t="s">
        <v>196</v>
      </c>
      <c r="D1444" s="189" t="s">
        <v>1218</v>
      </c>
      <c r="E1444" s="189"/>
      <c r="F1444" s="189"/>
      <c r="G1444" s="189"/>
      <c r="H1444" s="189"/>
      <c r="I1444" s="189"/>
      <c r="J1444" s="189"/>
      <c r="K1444" s="189"/>
      <c r="L1444" s="189"/>
      <c r="M1444" s="189"/>
      <c r="N1444" s="189"/>
      <c r="O1444" s="189"/>
      <c r="P1444" s="189"/>
      <c r="Q1444" s="189"/>
      <c r="R1444" s="189"/>
      <c r="S1444" s="129"/>
      <c r="V1444" t="s">
        <v>3104</v>
      </c>
      <c r="W1444" s="281" t="str">
        <f>$L$2401&amp;""</f>
        <v/>
      </c>
    </row>
    <row r="1445" spans="1:23" ht="13.2">
      <c r="A1445" s="293"/>
      <c r="B1445" s="189"/>
      <c r="C1445" s="189"/>
      <c r="D1445" s="189"/>
      <c r="E1445" s="189"/>
      <c r="F1445" s="189"/>
      <c r="G1445" s="189"/>
      <c r="H1445" s="189"/>
      <c r="I1445" s="189"/>
      <c r="J1445" s="189"/>
      <c r="K1445" s="189"/>
      <c r="L1445" s="189"/>
      <c r="M1445" s="189"/>
      <c r="N1445" s="189"/>
      <c r="O1445" s="189"/>
      <c r="P1445" s="421"/>
      <c r="Q1445" s="421"/>
      <c r="R1445" s="189"/>
      <c r="S1445" s="129"/>
      <c r="V1445" t="s">
        <v>3105</v>
      </c>
      <c r="W1445" s="281" t="str">
        <f>$L$2402&amp;""</f>
        <v/>
      </c>
    </row>
    <row r="1446" spans="1:23" ht="50.55" customHeight="1">
      <c r="A1446" s="293"/>
      <c r="B1446" s="422"/>
      <c r="C1446" s="1186" t="s">
        <v>3417</v>
      </c>
      <c r="D1446" s="1190"/>
      <c r="E1446" s="1190"/>
      <c r="F1446" s="1190"/>
      <c r="G1446" s="1190"/>
      <c r="H1446" s="1190"/>
      <c r="I1446" s="1190"/>
      <c r="J1446" s="1190"/>
      <c r="K1446" s="1190"/>
      <c r="L1446" s="1190"/>
      <c r="M1446" s="1190"/>
      <c r="N1446" s="1190"/>
      <c r="O1446" s="1190"/>
      <c r="P1446" s="1190"/>
      <c r="Q1446" s="1190"/>
      <c r="R1446" s="1190"/>
      <c r="S1446" s="129"/>
      <c r="V1446" t="s">
        <v>3106</v>
      </c>
      <c r="W1446" s="281" t="str">
        <f>$L$2403&amp;""</f>
        <v/>
      </c>
    </row>
    <row r="1447" spans="1:23" ht="15" customHeight="1">
      <c r="B1447" s="129"/>
      <c r="C1447" s="569" t="s">
        <v>1219</v>
      </c>
      <c r="D1447" s="570"/>
      <c r="E1447" s="570"/>
      <c r="F1447" s="570"/>
      <c r="G1447" s="570"/>
      <c r="H1447" s="570"/>
      <c r="I1447" s="570"/>
      <c r="J1447" s="570"/>
      <c r="K1447" s="570"/>
      <c r="L1447" s="570"/>
      <c r="M1447" s="570"/>
      <c r="N1447" s="570"/>
      <c r="O1447" s="571"/>
      <c r="P1447" s="853" t="s">
        <v>1220</v>
      </c>
      <c r="Q1447" s="855"/>
      <c r="R1447" s="129"/>
      <c r="S1447" s="129"/>
      <c r="V1447" t="s">
        <v>3107</v>
      </c>
      <c r="W1447" s="281" t="str">
        <f>$L$2404&amp;""</f>
        <v/>
      </c>
    </row>
    <row r="1448" spans="1:23" ht="13.2">
      <c r="B1448" s="129"/>
      <c r="C1448" s="1158" t="s">
        <v>3392</v>
      </c>
      <c r="D1448" s="1159"/>
      <c r="E1448" s="1159"/>
      <c r="F1448" s="1159"/>
      <c r="G1448" s="1159"/>
      <c r="H1448" s="1159"/>
      <c r="I1448" s="1159"/>
      <c r="J1448" s="1159"/>
      <c r="K1448" s="1159"/>
      <c r="L1448" s="1159"/>
      <c r="M1448" s="1159"/>
      <c r="N1448" s="1159"/>
      <c r="O1448" s="1160"/>
      <c r="P1448" s="796"/>
      <c r="Q1448" s="779"/>
      <c r="R1448" s="129"/>
      <c r="S1448" s="129"/>
      <c r="V1448" t="s">
        <v>3108</v>
      </c>
      <c r="W1448" s="281" t="str">
        <f>$L$2405&amp;""</f>
        <v/>
      </c>
    </row>
    <row r="1449" spans="1:23" ht="13.2">
      <c r="B1449" s="129"/>
      <c r="C1449" s="1158" t="s">
        <v>3393</v>
      </c>
      <c r="D1449" s="1159"/>
      <c r="E1449" s="1159"/>
      <c r="F1449" s="1159"/>
      <c r="G1449" s="1159"/>
      <c r="H1449" s="1159"/>
      <c r="I1449" s="1159"/>
      <c r="J1449" s="1159"/>
      <c r="K1449" s="1159"/>
      <c r="L1449" s="1159"/>
      <c r="M1449" s="1159"/>
      <c r="N1449" s="1159"/>
      <c r="O1449" s="1160"/>
      <c r="P1449" s="796"/>
      <c r="Q1449" s="779"/>
      <c r="R1449" s="129"/>
      <c r="S1449" s="129"/>
      <c r="V1449" t="s">
        <v>3109</v>
      </c>
      <c r="W1449" s="281" t="str">
        <f>$L$2406&amp;""</f>
        <v/>
      </c>
    </row>
    <row r="1450" spans="1:23" ht="13.2">
      <c r="B1450" s="129"/>
      <c r="C1450" s="1158" t="s">
        <v>3394</v>
      </c>
      <c r="D1450" s="1159"/>
      <c r="E1450" s="1159"/>
      <c r="F1450" s="1159"/>
      <c r="G1450" s="1159"/>
      <c r="H1450" s="1159"/>
      <c r="I1450" s="1159"/>
      <c r="J1450" s="1159"/>
      <c r="K1450" s="1159"/>
      <c r="L1450" s="1159"/>
      <c r="M1450" s="1159"/>
      <c r="N1450" s="1159"/>
      <c r="O1450" s="1160"/>
      <c r="P1450" s="796"/>
      <c r="Q1450" s="779"/>
      <c r="R1450" s="129"/>
      <c r="S1450" s="129"/>
      <c r="V1450" t="s">
        <v>3110</v>
      </c>
      <c r="W1450" s="281" t="str">
        <f>$L$2407&amp;""</f>
        <v/>
      </c>
    </row>
    <row r="1451" spans="1:23" ht="25.95" customHeight="1">
      <c r="B1451" s="129"/>
      <c r="C1451" s="1187" t="s">
        <v>3395</v>
      </c>
      <c r="D1451" s="1188"/>
      <c r="E1451" s="1188"/>
      <c r="F1451" s="1188"/>
      <c r="G1451" s="1188"/>
      <c r="H1451" s="1188"/>
      <c r="I1451" s="1188"/>
      <c r="J1451" s="1188"/>
      <c r="K1451" s="1188"/>
      <c r="L1451" s="1188"/>
      <c r="M1451" s="1188"/>
      <c r="N1451" s="1188"/>
      <c r="O1451" s="1189"/>
      <c r="P1451" s="796"/>
      <c r="Q1451" s="779"/>
      <c r="R1451" s="129"/>
      <c r="S1451" s="129"/>
      <c r="V1451" t="s">
        <v>3111</v>
      </c>
      <c r="W1451" s="281" t="str">
        <f>$M$2400&amp;""</f>
        <v/>
      </c>
    </row>
    <row r="1452" spans="1:23" ht="13.2">
      <c r="B1452" s="129"/>
      <c r="C1452" s="1158" t="s">
        <v>3396</v>
      </c>
      <c r="D1452" s="1159"/>
      <c r="E1452" s="1159"/>
      <c r="F1452" s="1159"/>
      <c r="G1452" s="1159"/>
      <c r="H1452" s="1159"/>
      <c r="I1452" s="1159"/>
      <c r="J1452" s="1159"/>
      <c r="K1452" s="1159"/>
      <c r="L1452" s="1159"/>
      <c r="M1452" s="1159"/>
      <c r="N1452" s="1159"/>
      <c r="O1452" s="1160"/>
      <c r="P1452" s="796"/>
      <c r="Q1452" s="779"/>
      <c r="R1452" s="129"/>
      <c r="S1452" s="129"/>
      <c r="V1452" t="s">
        <v>3112</v>
      </c>
      <c r="W1452" s="281" t="str">
        <f>$M$2401&amp;""</f>
        <v/>
      </c>
    </row>
    <row r="1453" spans="1:23" ht="13.2">
      <c r="B1453" s="129"/>
      <c r="C1453" s="1158" t="s">
        <v>3397</v>
      </c>
      <c r="D1453" s="1159"/>
      <c r="E1453" s="1159"/>
      <c r="F1453" s="1159"/>
      <c r="G1453" s="1159"/>
      <c r="H1453" s="1159"/>
      <c r="I1453" s="1159"/>
      <c r="J1453" s="1159"/>
      <c r="K1453" s="1159"/>
      <c r="L1453" s="1159"/>
      <c r="M1453" s="1159"/>
      <c r="N1453" s="1159"/>
      <c r="O1453" s="1160"/>
      <c r="P1453" s="796"/>
      <c r="Q1453" s="779"/>
      <c r="R1453" s="129"/>
      <c r="S1453" s="129"/>
      <c r="V1453" t="s">
        <v>3113</v>
      </c>
      <c r="W1453" s="281" t="str">
        <f>$M$2402&amp;""</f>
        <v/>
      </c>
    </row>
    <row r="1454" spans="1:23" ht="13.2">
      <c r="B1454" s="129"/>
      <c r="C1454" s="1158" t="s">
        <v>3398</v>
      </c>
      <c r="D1454" s="1159"/>
      <c r="E1454" s="1159"/>
      <c r="F1454" s="1159"/>
      <c r="G1454" s="1159"/>
      <c r="H1454" s="1159"/>
      <c r="I1454" s="1159"/>
      <c r="J1454" s="1159"/>
      <c r="K1454" s="1159"/>
      <c r="L1454" s="1159"/>
      <c r="M1454" s="1159"/>
      <c r="N1454" s="1159"/>
      <c r="O1454" s="1160"/>
      <c r="P1454" s="796"/>
      <c r="Q1454" s="779"/>
      <c r="R1454" s="129"/>
      <c r="S1454" s="129"/>
      <c r="V1454" t="s">
        <v>3114</v>
      </c>
      <c r="W1454" s="281" t="str">
        <f>$M$2403&amp;""</f>
        <v/>
      </c>
    </row>
    <row r="1455" spans="1:23" ht="13.2">
      <c r="B1455" s="129"/>
      <c r="C1455" s="1158" t="s">
        <v>3399</v>
      </c>
      <c r="D1455" s="1159"/>
      <c r="E1455" s="1159"/>
      <c r="F1455" s="1159"/>
      <c r="G1455" s="1159"/>
      <c r="H1455" s="1159"/>
      <c r="I1455" s="1159"/>
      <c r="J1455" s="1159"/>
      <c r="K1455" s="1159"/>
      <c r="L1455" s="1159"/>
      <c r="M1455" s="1159"/>
      <c r="N1455" s="1159"/>
      <c r="O1455" s="1160"/>
      <c r="P1455" s="796"/>
      <c r="Q1455" s="779"/>
      <c r="R1455" s="129"/>
      <c r="S1455" s="129"/>
      <c r="V1455" t="s">
        <v>3115</v>
      </c>
      <c r="W1455" s="281" t="str">
        <f>$M$2404&amp;""</f>
        <v/>
      </c>
    </row>
    <row r="1456" spans="1:23" ht="13.2">
      <c r="B1456" s="129"/>
      <c r="C1456" s="1158" t="s">
        <v>3400</v>
      </c>
      <c r="D1456" s="1159"/>
      <c r="E1456" s="1159"/>
      <c r="F1456" s="1159"/>
      <c r="G1456" s="1159"/>
      <c r="H1456" s="1159"/>
      <c r="I1456" s="1159"/>
      <c r="J1456" s="1159"/>
      <c r="K1456" s="1159"/>
      <c r="L1456" s="1159"/>
      <c r="M1456" s="1159"/>
      <c r="N1456" s="1159"/>
      <c r="O1456" s="1160"/>
      <c r="P1456" s="796"/>
      <c r="Q1456" s="779"/>
      <c r="R1456" s="129"/>
      <c r="S1456" s="129"/>
      <c r="V1456" t="s">
        <v>3116</v>
      </c>
      <c r="W1456" s="281" t="str">
        <f>$M$2405&amp;""</f>
        <v/>
      </c>
    </row>
    <row r="1457" spans="1:23" ht="13.2">
      <c r="B1457" s="129"/>
      <c r="C1457" s="1158" t="s">
        <v>3401</v>
      </c>
      <c r="D1457" s="1159"/>
      <c r="E1457" s="1159"/>
      <c r="F1457" s="1159"/>
      <c r="G1457" s="1159"/>
      <c r="H1457" s="1159"/>
      <c r="I1457" s="1159"/>
      <c r="J1457" s="1159"/>
      <c r="K1457" s="1159"/>
      <c r="L1457" s="1159"/>
      <c r="M1457" s="1159"/>
      <c r="N1457" s="1159"/>
      <c r="O1457" s="1160"/>
      <c r="P1457" s="796"/>
      <c r="Q1457" s="779"/>
      <c r="R1457" s="129"/>
      <c r="S1457" s="129"/>
      <c r="V1457" t="s">
        <v>3117</v>
      </c>
      <c r="W1457" s="281" t="str">
        <f>$M$2406&amp;""</f>
        <v/>
      </c>
    </row>
    <row r="1458" spans="1:23" ht="13.2">
      <c r="B1458" s="129"/>
      <c r="C1458" s="1158" t="s">
        <v>3402</v>
      </c>
      <c r="D1458" s="1159"/>
      <c r="E1458" s="1159"/>
      <c r="F1458" s="1159"/>
      <c r="G1458" s="1159"/>
      <c r="H1458" s="1159"/>
      <c r="I1458" s="1159"/>
      <c r="J1458" s="1159"/>
      <c r="K1458" s="1159"/>
      <c r="L1458" s="1159"/>
      <c r="M1458" s="1159"/>
      <c r="N1458" s="1159"/>
      <c r="O1458" s="1160"/>
      <c r="P1458" s="796"/>
      <c r="Q1458" s="779"/>
      <c r="R1458" s="129"/>
      <c r="S1458" s="129"/>
      <c r="V1458" t="s">
        <v>3118</v>
      </c>
      <c r="W1458" s="281" t="str">
        <f>$M$2407&amp;""</f>
        <v/>
      </c>
    </row>
    <row r="1459" spans="1:23" ht="13.2">
      <c r="B1459" s="129"/>
      <c r="C1459" s="1158" t="s">
        <v>3403</v>
      </c>
      <c r="D1459" s="1159"/>
      <c r="E1459" s="1159"/>
      <c r="F1459" s="1159"/>
      <c r="G1459" s="1159"/>
      <c r="H1459" s="1159"/>
      <c r="I1459" s="1159"/>
      <c r="J1459" s="1159"/>
      <c r="K1459" s="1159"/>
      <c r="L1459" s="1159"/>
      <c r="M1459" s="1159"/>
      <c r="N1459" s="1159"/>
      <c r="O1459" s="1160"/>
      <c r="P1459" s="796"/>
      <c r="Q1459" s="799"/>
      <c r="R1459" s="129"/>
      <c r="S1459" s="129"/>
      <c r="V1459" t="s">
        <v>3119</v>
      </c>
      <c r="W1459" s="281" t="str">
        <f>$N$2400&amp;""</f>
        <v/>
      </c>
    </row>
    <row r="1460" spans="1:23" ht="13.2">
      <c r="B1460" s="129"/>
      <c r="C1460" s="1158" t="s">
        <v>3281</v>
      </c>
      <c r="D1460" s="1159"/>
      <c r="E1460" s="1159"/>
      <c r="F1460" s="1159"/>
      <c r="G1460" s="1159"/>
      <c r="H1460" s="1159"/>
      <c r="I1460" s="1159"/>
      <c r="J1460" s="1159"/>
      <c r="K1460" s="1159"/>
      <c r="L1460" s="1159"/>
      <c r="M1460" s="1159"/>
      <c r="N1460" s="1159"/>
      <c r="O1460" s="1160"/>
      <c r="P1460" s="796"/>
      <c r="Q1460" s="779"/>
      <c r="R1460" s="129"/>
      <c r="S1460" s="129"/>
      <c r="V1460" t="s">
        <v>3120</v>
      </c>
      <c r="W1460" s="281" t="str">
        <f>$N$2401&amp;""</f>
        <v/>
      </c>
    </row>
    <row r="1461" spans="1:23" ht="13.2">
      <c r="B1461" s="129"/>
      <c r="C1461" s="1158" t="s">
        <v>3282</v>
      </c>
      <c r="D1461" s="1159"/>
      <c r="E1461" s="1159"/>
      <c r="F1461" s="1159"/>
      <c r="G1461" s="1159"/>
      <c r="H1461" s="1159"/>
      <c r="I1461" s="1159"/>
      <c r="J1461" s="1159"/>
      <c r="K1461" s="1159"/>
      <c r="L1461" s="1159"/>
      <c r="M1461" s="1159"/>
      <c r="N1461" s="1159"/>
      <c r="O1461" s="1160"/>
      <c r="P1461" s="796"/>
      <c r="Q1461" s="779"/>
      <c r="R1461" s="129"/>
      <c r="S1461" s="129"/>
      <c r="V1461" t="s">
        <v>3121</v>
      </c>
      <c r="W1461" s="281" t="str">
        <f>$N$2402&amp;""</f>
        <v/>
      </c>
    </row>
    <row r="1462" spans="1:23" ht="13.2">
      <c r="B1462" s="129"/>
      <c r="C1462" s="1158" t="s">
        <v>3283</v>
      </c>
      <c r="D1462" s="1159"/>
      <c r="E1462" s="1159"/>
      <c r="F1462" s="1159"/>
      <c r="G1462" s="1159"/>
      <c r="H1462" s="1159"/>
      <c r="I1462" s="1159"/>
      <c r="J1462" s="1159"/>
      <c r="K1462" s="1159"/>
      <c r="L1462" s="1159"/>
      <c r="M1462" s="1159"/>
      <c r="N1462" s="1159"/>
      <c r="O1462" s="1160"/>
      <c r="P1462" s="796"/>
      <c r="Q1462" s="779"/>
      <c r="R1462" s="129"/>
      <c r="S1462" s="129"/>
      <c r="V1462" t="s">
        <v>3122</v>
      </c>
      <c r="W1462" s="281" t="str">
        <f>$N$2403&amp;""</f>
        <v/>
      </c>
    </row>
    <row r="1463" spans="1:23" ht="15" customHeight="1">
      <c r="B1463" s="129"/>
      <c r="C1463" s="1191" t="s">
        <v>1221</v>
      </c>
      <c r="D1463" s="1191"/>
      <c r="E1463" s="1191"/>
      <c r="F1463" s="1191"/>
      <c r="G1463" s="1191"/>
      <c r="H1463" s="1191"/>
      <c r="I1463" s="1191"/>
      <c r="J1463" s="1191"/>
      <c r="K1463" s="1191"/>
      <c r="L1463" s="1191"/>
      <c r="M1463" s="1191"/>
      <c r="N1463" s="1191"/>
      <c r="O1463" s="1191"/>
      <c r="P1463" s="1191"/>
      <c r="Q1463" s="1191"/>
      <c r="R1463" s="1191"/>
      <c r="S1463" s="129"/>
      <c r="V1463" t="s">
        <v>3123</v>
      </c>
      <c r="W1463" s="281" t="str">
        <f>$N$2404&amp;""</f>
        <v/>
      </c>
    </row>
    <row r="1464" spans="1:23" ht="21" customHeight="1">
      <c r="B1464" s="129"/>
      <c r="C1464" s="984"/>
      <c r="D1464" s="985"/>
      <c r="E1464" s="985"/>
      <c r="F1464" s="985"/>
      <c r="G1464" s="985"/>
      <c r="H1464" s="985"/>
      <c r="I1464" s="985"/>
      <c r="J1464" s="985"/>
      <c r="K1464" s="985"/>
      <c r="L1464" s="985"/>
      <c r="M1464" s="985"/>
      <c r="N1464" s="985"/>
      <c r="O1464" s="985"/>
      <c r="P1464" s="985"/>
      <c r="Q1464" s="985"/>
      <c r="R1464" s="986"/>
      <c r="S1464" s="129"/>
      <c r="V1464" t="s">
        <v>3124</v>
      </c>
      <c r="W1464" s="281" t="str">
        <f>$N$2405&amp;""</f>
        <v/>
      </c>
    </row>
    <row r="1465" spans="1:23" ht="21" customHeight="1">
      <c r="B1465" s="129"/>
      <c r="C1465" s="987"/>
      <c r="D1465" s="988"/>
      <c r="E1465" s="988"/>
      <c r="F1465" s="988"/>
      <c r="G1465" s="988"/>
      <c r="H1465" s="988"/>
      <c r="I1465" s="988"/>
      <c r="J1465" s="988"/>
      <c r="K1465" s="988"/>
      <c r="L1465" s="988"/>
      <c r="M1465" s="988"/>
      <c r="N1465" s="988"/>
      <c r="O1465" s="988"/>
      <c r="P1465" s="988"/>
      <c r="Q1465" s="988"/>
      <c r="R1465" s="989"/>
      <c r="S1465" s="129"/>
      <c r="V1465" t="s">
        <v>3125</v>
      </c>
      <c r="W1465" s="281" t="str">
        <f>$N$2406&amp;""</f>
        <v/>
      </c>
    </row>
    <row r="1466" spans="1:23" ht="15" customHeight="1">
      <c r="B1466" s="129"/>
      <c r="C1466" s="157" t="s">
        <v>196</v>
      </c>
      <c r="D1466" s="273" t="s">
        <v>1222</v>
      </c>
      <c r="E1466" s="129"/>
      <c r="F1466" s="191"/>
      <c r="G1466" s="191"/>
      <c r="H1466" s="191"/>
      <c r="I1466" s="191"/>
      <c r="J1466" s="191"/>
      <c r="K1466" s="191"/>
      <c r="L1466" s="191"/>
      <c r="M1466" s="191"/>
      <c r="N1466" s="191"/>
      <c r="O1466" s="191"/>
      <c r="P1466" s="191"/>
      <c r="Q1466" s="191"/>
      <c r="R1466" s="191"/>
      <c r="S1466" s="129"/>
      <c r="V1466" t="s">
        <v>3126</v>
      </c>
      <c r="W1466" s="281" t="str">
        <f>$N$2407&amp;""</f>
        <v/>
      </c>
    </row>
    <row r="1467" spans="1:23" ht="15" customHeight="1">
      <c r="B1467" s="129"/>
      <c r="C1467" s="129"/>
      <c r="D1467" s="273" t="s">
        <v>1223</v>
      </c>
      <c r="E1467" s="129"/>
      <c r="F1467" s="137"/>
      <c r="G1467" s="137"/>
      <c r="H1467" s="137"/>
      <c r="I1467" s="137"/>
      <c r="J1467" s="137"/>
      <c r="K1467" s="137"/>
      <c r="L1467" s="137"/>
      <c r="M1467" s="137"/>
      <c r="N1467" s="137"/>
      <c r="O1467" s="137"/>
      <c r="P1467" s="137"/>
      <c r="Q1467" s="137"/>
      <c r="R1467" s="137"/>
      <c r="S1467" s="129"/>
      <c r="V1467" t="s">
        <v>3127</v>
      </c>
      <c r="W1467" s="281" t="str">
        <f>$O$2400&amp;""</f>
        <v/>
      </c>
    </row>
    <row r="1468" spans="1:23" ht="15" customHeight="1">
      <c r="B1468" s="129"/>
      <c r="C1468" s="129"/>
      <c r="D1468" s="129"/>
      <c r="E1468" s="129"/>
      <c r="F1468" s="129"/>
      <c r="G1468" s="129"/>
      <c r="H1468" s="129"/>
      <c r="I1468" s="129"/>
      <c r="J1468" s="129"/>
      <c r="K1468" s="129"/>
      <c r="L1468" s="129"/>
      <c r="M1468" s="129"/>
      <c r="N1468" s="129"/>
      <c r="O1468" s="129"/>
      <c r="P1468" s="129"/>
      <c r="Q1468" s="129"/>
      <c r="R1468" s="129"/>
      <c r="S1468" s="129"/>
      <c r="V1468" t="s">
        <v>3128</v>
      </c>
      <c r="W1468" s="281" t="str">
        <f>$O$2401&amp;""</f>
        <v/>
      </c>
    </row>
    <row r="1469" spans="1:23" ht="15" customHeight="1">
      <c r="A1469" s="293"/>
      <c r="B1469" s="417" t="s">
        <v>3284</v>
      </c>
      <c r="C1469" s="389"/>
      <c r="D1469" s="419"/>
      <c r="E1469" s="419"/>
      <c r="F1469" s="419"/>
      <c r="G1469" s="418"/>
      <c r="H1469" s="418"/>
      <c r="I1469" s="418"/>
      <c r="J1469" s="418"/>
      <c r="K1469" s="418"/>
      <c r="L1469" s="189"/>
      <c r="M1469" s="189"/>
      <c r="N1469" s="189"/>
      <c r="O1469" s="189"/>
      <c r="P1469" s="189"/>
      <c r="Q1469" s="189"/>
      <c r="R1469" s="189"/>
      <c r="S1469" s="189"/>
      <c r="V1469" t="s">
        <v>3129</v>
      </c>
      <c r="W1469" s="281" t="str">
        <f>$O$2402&amp;""</f>
        <v/>
      </c>
    </row>
    <row r="1470" spans="1:23" ht="15" customHeight="1">
      <c r="A1470" s="293"/>
      <c r="B1470" s="417"/>
      <c r="C1470" s="351" t="s">
        <v>1224</v>
      </c>
      <c r="D1470" s="351"/>
      <c r="E1470" s="351"/>
      <c r="F1470" s="351"/>
      <c r="G1470" s="351"/>
      <c r="H1470" s="351"/>
      <c r="I1470" s="351"/>
      <c r="J1470" s="351"/>
      <c r="K1470" s="351"/>
      <c r="L1470" s="351"/>
      <c r="M1470" s="351"/>
      <c r="N1470" s="351"/>
      <c r="O1470" s="351"/>
      <c r="P1470" s="351"/>
      <c r="Q1470" s="351"/>
      <c r="R1470" s="351"/>
      <c r="S1470" s="297"/>
      <c r="V1470" t="s">
        <v>3130</v>
      </c>
      <c r="W1470" s="281" t="str">
        <f>$O$2403&amp;""</f>
        <v/>
      </c>
    </row>
    <row r="1471" spans="1:23" ht="15" customHeight="1">
      <c r="A1471" s="293"/>
      <c r="B1471" s="363"/>
      <c r="C1471" s="1174" t="s">
        <v>79</v>
      </c>
      <c r="D1471" s="1175"/>
      <c r="E1471" s="1175"/>
      <c r="F1471" s="1175"/>
      <c r="G1471" s="1175"/>
      <c r="H1471" s="1175"/>
      <c r="I1471" s="1175"/>
      <c r="J1471" s="1175"/>
      <c r="K1471" s="1175"/>
      <c r="L1471" s="1175"/>
      <c r="M1471" s="1175"/>
      <c r="N1471" s="1175"/>
      <c r="O1471" s="1176"/>
      <c r="P1471" s="1156" t="s">
        <v>59</v>
      </c>
      <c r="Q1471" s="1157"/>
      <c r="R1471" s="189"/>
      <c r="S1471" s="189"/>
      <c r="V1471" t="s">
        <v>3131</v>
      </c>
      <c r="W1471" s="281" t="str">
        <f>$O$2404&amp;""</f>
        <v/>
      </c>
    </row>
    <row r="1472" spans="1:23" ht="13.2">
      <c r="A1472" s="293"/>
      <c r="B1472" s="189"/>
      <c r="C1472" s="1158" t="s">
        <v>1225</v>
      </c>
      <c r="D1472" s="1159"/>
      <c r="E1472" s="1159"/>
      <c r="F1472" s="1159"/>
      <c r="G1472" s="1159"/>
      <c r="H1472" s="1159"/>
      <c r="I1472" s="1159"/>
      <c r="J1472" s="1159"/>
      <c r="K1472" s="1159"/>
      <c r="L1472" s="1159"/>
      <c r="M1472" s="1159"/>
      <c r="N1472" s="1159"/>
      <c r="O1472" s="1160"/>
      <c r="P1472" s="1180"/>
      <c r="Q1472" s="1181"/>
      <c r="R1472" s="189"/>
      <c r="S1472" s="189"/>
      <c r="V1472" t="s">
        <v>3132</v>
      </c>
      <c r="W1472" s="281" t="str">
        <f>$O$2405&amp;""</f>
        <v/>
      </c>
    </row>
    <row r="1473" spans="1:23" ht="13.2">
      <c r="A1473" s="293"/>
      <c r="B1473" s="189"/>
      <c r="C1473" s="1158" t="s">
        <v>1226</v>
      </c>
      <c r="D1473" s="1159"/>
      <c r="E1473" s="1159"/>
      <c r="F1473" s="1159"/>
      <c r="G1473" s="1159"/>
      <c r="H1473" s="1159"/>
      <c r="I1473" s="1159"/>
      <c r="J1473" s="1159"/>
      <c r="K1473" s="1159"/>
      <c r="L1473" s="1159"/>
      <c r="M1473" s="1159"/>
      <c r="N1473" s="1159"/>
      <c r="O1473" s="1160"/>
      <c r="P1473" s="1182"/>
      <c r="Q1473" s="1183"/>
      <c r="R1473" s="189"/>
      <c r="S1473" s="189"/>
      <c r="V1473" t="s">
        <v>3133</v>
      </c>
      <c r="W1473" s="281" t="str">
        <f>$O$2406&amp;""</f>
        <v/>
      </c>
    </row>
    <row r="1474" spans="1:23" ht="13.2">
      <c r="A1474" s="293"/>
      <c r="B1474" s="189"/>
      <c r="C1474" s="1158" t="s">
        <v>1227</v>
      </c>
      <c r="D1474" s="1159"/>
      <c r="E1474" s="1159"/>
      <c r="F1474" s="1159"/>
      <c r="G1474" s="1159"/>
      <c r="H1474" s="1159"/>
      <c r="I1474" s="1159"/>
      <c r="J1474" s="1159"/>
      <c r="K1474" s="1159"/>
      <c r="L1474" s="1159"/>
      <c r="M1474" s="1159"/>
      <c r="N1474" s="1159"/>
      <c r="O1474" s="1160"/>
      <c r="P1474" s="1184"/>
      <c r="Q1474" s="1185"/>
      <c r="R1474" s="189"/>
      <c r="S1474" s="189"/>
      <c r="V1474" t="s">
        <v>3134</v>
      </c>
      <c r="W1474" s="281" t="str">
        <f>$O$2407&amp;""</f>
        <v/>
      </c>
    </row>
    <row r="1475" spans="1:23" ht="15" customHeight="1">
      <c r="A1475" s="293"/>
      <c r="B1475" s="189"/>
      <c r="C1475" s="420" t="s">
        <v>200</v>
      </c>
      <c r="D1475" s="1192" t="s">
        <v>1228</v>
      </c>
      <c r="E1475" s="1192"/>
      <c r="F1475" s="1192"/>
      <c r="G1475" s="1192"/>
      <c r="H1475" s="1192"/>
      <c r="I1475" s="1192"/>
      <c r="J1475" s="1192"/>
      <c r="K1475" s="1192"/>
      <c r="L1475" s="1192"/>
      <c r="M1475" s="1192"/>
      <c r="N1475" s="1192"/>
      <c r="O1475" s="1192"/>
      <c r="P1475" s="1192"/>
      <c r="Q1475" s="1192"/>
      <c r="R1475" s="423"/>
      <c r="S1475" s="423"/>
      <c r="V1475" t="s">
        <v>3135</v>
      </c>
      <c r="W1475" s="281" t="str">
        <f>$P$2400&amp;""</f>
        <v/>
      </c>
    </row>
    <row r="1476" spans="1:23" ht="15" customHeight="1">
      <c r="A1476" s="293"/>
      <c r="B1476" s="189"/>
      <c r="C1476" s="420"/>
      <c r="D1476" s="1193"/>
      <c r="E1476" s="1193"/>
      <c r="F1476" s="1193"/>
      <c r="G1476" s="1193"/>
      <c r="H1476" s="1193"/>
      <c r="I1476" s="1193"/>
      <c r="J1476" s="1193"/>
      <c r="K1476" s="1193"/>
      <c r="L1476" s="1193"/>
      <c r="M1476" s="1193"/>
      <c r="N1476" s="1193"/>
      <c r="O1476" s="1193"/>
      <c r="P1476" s="1193"/>
      <c r="Q1476" s="1193"/>
      <c r="R1476" s="423"/>
      <c r="S1476" s="423"/>
      <c r="V1476" t="s">
        <v>3136</v>
      </c>
      <c r="W1476" s="281" t="str">
        <f>$P$2401&amp;""</f>
        <v/>
      </c>
    </row>
    <row r="1477" spans="1:23" ht="13.2">
      <c r="A1477" s="293"/>
      <c r="B1477" s="189"/>
      <c r="C1477" s="189"/>
      <c r="D1477" s="420"/>
      <c r="E1477" s="424"/>
      <c r="F1477" s="423"/>
      <c r="G1477" s="423"/>
      <c r="H1477" s="423"/>
      <c r="I1477" s="423"/>
      <c r="J1477" s="423"/>
      <c r="K1477" s="423"/>
      <c r="L1477" s="423"/>
      <c r="M1477" s="423"/>
      <c r="N1477" s="423"/>
      <c r="O1477" s="423"/>
      <c r="P1477" s="423"/>
      <c r="Q1477" s="423"/>
      <c r="R1477" s="423"/>
      <c r="S1477" s="423"/>
      <c r="V1477" t="s">
        <v>3137</v>
      </c>
      <c r="W1477" s="281" t="str">
        <f>$P$2402&amp;""</f>
        <v/>
      </c>
    </row>
    <row r="1478" spans="1:23" ht="15" customHeight="1">
      <c r="A1478" s="293"/>
      <c r="B1478" s="422"/>
      <c r="C1478" s="1171" t="s">
        <v>1229</v>
      </c>
      <c r="D1478" s="1194"/>
      <c r="E1478" s="1194"/>
      <c r="F1478" s="1194"/>
      <c r="G1478" s="1194"/>
      <c r="H1478" s="1194"/>
      <c r="I1478" s="1194"/>
      <c r="J1478" s="1194"/>
      <c r="K1478" s="1194"/>
      <c r="L1478" s="1194"/>
      <c r="M1478" s="1194"/>
      <c r="N1478" s="1194"/>
      <c r="O1478" s="1194"/>
      <c r="P1478" s="1194"/>
      <c r="Q1478" s="1194"/>
      <c r="R1478" s="1195"/>
      <c r="S1478" s="1195"/>
      <c r="V1478" t="s">
        <v>3138</v>
      </c>
      <c r="W1478" s="281" t="str">
        <f>$P$2403&amp;""</f>
        <v/>
      </c>
    </row>
    <row r="1479" spans="1:23" ht="15" customHeight="1">
      <c r="A1479" s="293"/>
      <c r="B1479" s="389"/>
      <c r="C1479" s="1156" t="s">
        <v>1230</v>
      </c>
      <c r="D1479" s="1196"/>
      <c r="E1479" s="1196"/>
      <c r="F1479" s="1196"/>
      <c r="G1479" s="1196"/>
      <c r="H1479" s="1196"/>
      <c r="I1479" s="1196"/>
      <c r="J1479" s="1196"/>
      <c r="K1479" s="1196"/>
      <c r="L1479" s="1196"/>
      <c r="M1479" s="1196"/>
      <c r="N1479" s="1196"/>
      <c r="O1479" s="1157"/>
      <c r="P1479" s="1174" t="s">
        <v>1220</v>
      </c>
      <c r="Q1479" s="1176"/>
      <c r="R1479" s="189"/>
      <c r="S1479" s="189"/>
      <c r="V1479" t="s">
        <v>3139</v>
      </c>
      <c r="W1479" s="281" t="str">
        <f>$P$2404&amp;""</f>
        <v/>
      </c>
    </row>
    <row r="1480" spans="1:23" ht="13.2">
      <c r="A1480" s="293"/>
      <c r="B1480" s="389"/>
      <c r="C1480" s="1158" t="s">
        <v>1231</v>
      </c>
      <c r="D1480" s="1159"/>
      <c r="E1480" s="1159"/>
      <c r="F1480" s="1159"/>
      <c r="G1480" s="1159"/>
      <c r="H1480" s="1159"/>
      <c r="I1480" s="1159"/>
      <c r="J1480" s="1159"/>
      <c r="K1480" s="1159"/>
      <c r="L1480" s="1159"/>
      <c r="M1480" s="1159"/>
      <c r="N1480" s="1159"/>
      <c r="O1480" s="1160"/>
      <c r="P1480" s="1031"/>
      <c r="Q1480" s="1032"/>
      <c r="R1480" s="189"/>
      <c r="S1480" s="189"/>
      <c r="V1480" t="s">
        <v>3140</v>
      </c>
      <c r="W1480" s="281" t="str">
        <f>$P$2405&amp;""</f>
        <v/>
      </c>
    </row>
    <row r="1481" spans="1:23" ht="13.2">
      <c r="A1481" s="293"/>
      <c r="B1481" s="189"/>
      <c r="C1481" s="1158" t="s">
        <v>1232</v>
      </c>
      <c r="D1481" s="1159"/>
      <c r="E1481" s="1159"/>
      <c r="F1481" s="1159"/>
      <c r="G1481" s="1159"/>
      <c r="H1481" s="1159"/>
      <c r="I1481" s="1159"/>
      <c r="J1481" s="1159"/>
      <c r="K1481" s="1159"/>
      <c r="L1481" s="1159"/>
      <c r="M1481" s="1159"/>
      <c r="N1481" s="1159"/>
      <c r="O1481" s="1160"/>
      <c r="P1481" s="1031"/>
      <c r="Q1481" s="1032"/>
      <c r="R1481" s="189"/>
      <c r="S1481" s="189"/>
      <c r="V1481" t="s">
        <v>3141</v>
      </c>
      <c r="W1481" s="281" t="str">
        <f>$P$2406&amp;""</f>
        <v/>
      </c>
    </row>
    <row r="1482" spans="1:23" ht="13.2">
      <c r="A1482" s="293"/>
      <c r="B1482" s="417"/>
      <c r="C1482" s="1158" t="s">
        <v>1233</v>
      </c>
      <c r="D1482" s="1159"/>
      <c r="E1482" s="1159"/>
      <c r="F1482" s="1159"/>
      <c r="G1482" s="1159"/>
      <c r="H1482" s="1159"/>
      <c r="I1482" s="1159"/>
      <c r="J1482" s="1159"/>
      <c r="K1482" s="1159"/>
      <c r="L1482" s="1159"/>
      <c r="M1482" s="1159"/>
      <c r="N1482" s="1159"/>
      <c r="O1482" s="1160"/>
      <c r="P1482" s="1031"/>
      <c r="Q1482" s="1032"/>
      <c r="R1482" s="189"/>
      <c r="S1482" s="189"/>
      <c r="V1482" t="s">
        <v>3142</v>
      </c>
      <c r="W1482" s="281" t="str">
        <f>$P$2407&amp;""</f>
        <v/>
      </c>
    </row>
    <row r="1483" spans="1:23" ht="13.2">
      <c r="A1483" s="293"/>
      <c r="B1483" s="417"/>
      <c r="C1483" s="1158" t="s">
        <v>1234</v>
      </c>
      <c r="D1483" s="1159"/>
      <c r="E1483" s="1159"/>
      <c r="F1483" s="1159"/>
      <c r="G1483" s="1159"/>
      <c r="H1483" s="1159"/>
      <c r="I1483" s="1159"/>
      <c r="J1483" s="1159"/>
      <c r="K1483" s="1159"/>
      <c r="L1483" s="1159"/>
      <c r="M1483" s="1159"/>
      <c r="N1483" s="1159"/>
      <c r="O1483" s="1160"/>
      <c r="P1483" s="1031"/>
      <c r="Q1483" s="1032"/>
      <c r="R1483" s="189"/>
      <c r="S1483" s="189"/>
      <c r="V1483" t="s">
        <v>3143</v>
      </c>
      <c r="W1483" s="281" t="str">
        <f>$Q$2400&amp;""</f>
        <v/>
      </c>
    </row>
    <row r="1484" spans="1:23" ht="13.2">
      <c r="B1484" s="258"/>
      <c r="C1484" s="885" t="s">
        <v>1235</v>
      </c>
      <c r="D1484" s="886"/>
      <c r="E1484" s="886"/>
      <c r="F1484" s="886"/>
      <c r="G1484" s="886"/>
      <c r="H1484" s="886"/>
      <c r="I1484" s="886"/>
      <c r="J1484" s="886"/>
      <c r="K1484" s="886"/>
      <c r="L1484" s="886"/>
      <c r="M1484" s="886"/>
      <c r="N1484" s="886"/>
      <c r="O1484" s="887"/>
      <c r="P1484" s="796"/>
      <c r="Q1484" s="779"/>
      <c r="R1484" s="129"/>
      <c r="S1484" s="129"/>
      <c r="V1484" t="s">
        <v>3144</v>
      </c>
      <c r="W1484" s="281" t="str">
        <f>$Q$2401&amp;""</f>
        <v/>
      </c>
    </row>
    <row r="1485" spans="1:23" ht="13.2">
      <c r="B1485" s="129"/>
      <c r="C1485" s="129" t="s">
        <v>1026</v>
      </c>
      <c r="D1485" s="132"/>
      <c r="E1485" s="132"/>
      <c r="F1485" s="132"/>
      <c r="G1485" s="129"/>
      <c r="H1485" s="138"/>
      <c r="I1485" s="138"/>
      <c r="J1485" s="129"/>
      <c r="K1485" s="129"/>
      <c r="L1485" s="129"/>
      <c r="M1485" s="129"/>
      <c r="N1485" s="129"/>
      <c r="O1485" s="129"/>
      <c r="P1485" s="129"/>
      <c r="Q1485" s="129"/>
      <c r="R1485" s="129"/>
      <c r="S1485" s="129"/>
      <c r="V1485" t="s">
        <v>3145</v>
      </c>
      <c r="W1485" s="281" t="str">
        <f>$Q$2402&amp;""</f>
        <v/>
      </c>
    </row>
    <row r="1486" spans="1:23" ht="33" customHeight="1">
      <c r="B1486" s="129"/>
      <c r="C1486" s="718"/>
      <c r="D1486" s="719"/>
      <c r="E1486" s="719"/>
      <c r="F1486" s="719"/>
      <c r="G1486" s="719"/>
      <c r="H1486" s="719"/>
      <c r="I1486" s="719"/>
      <c r="J1486" s="719"/>
      <c r="K1486" s="719"/>
      <c r="L1486" s="719"/>
      <c r="M1486" s="719"/>
      <c r="N1486" s="719"/>
      <c r="O1486" s="719"/>
      <c r="P1486" s="719"/>
      <c r="Q1486" s="719"/>
      <c r="R1486" s="720"/>
      <c r="S1486" s="129"/>
      <c r="V1486" t="s">
        <v>3146</v>
      </c>
      <c r="W1486" s="281" t="str">
        <f>$Q$2403&amp;""</f>
        <v/>
      </c>
    </row>
    <row r="1487" spans="1:23" ht="15" customHeight="1">
      <c r="B1487" s="129"/>
      <c r="C1487" s="157" t="s">
        <v>68</v>
      </c>
      <c r="D1487" s="753" t="s">
        <v>1236</v>
      </c>
      <c r="E1487" s="753"/>
      <c r="F1487" s="753"/>
      <c r="G1487" s="753"/>
      <c r="H1487" s="753"/>
      <c r="I1487" s="753"/>
      <c r="J1487" s="753"/>
      <c r="K1487" s="753"/>
      <c r="L1487" s="753"/>
      <c r="M1487" s="753"/>
      <c r="N1487" s="753"/>
      <c r="O1487" s="753"/>
      <c r="P1487" s="753"/>
      <c r="Q1487" s="753"/>
      <c r="R1487" s="194"/>
      <c r="S1487" s="194"/>
      <c r="V1487" t="s">
        <v>3147</v>
      </c>
      <c r="W1487" s="281" t="str">
        <f>$Q$2404&amp;""</f>
        <v/>
      </c>
    </row>
    <row r="1488" spans="1:23" ht="15" customHeight="1">
      <c r="B1488" s="129"/>
      <c r="C1488" s="137"/>
      <c r="D1488" s="754"/>
      <c r="E1488" s="754"/>
      <c r="F1488" s="754"/>
      <c r="G1488" s="754"/>
      <c r="H1488" s="754"/>
      <c r="I1488" s="754"/>
      <c r="J1488" s="754"/>
      <c r="K1488" s="754"/>
      <c r="L1488" s="754"/>
      <c r="M1488" s="754"/>
      <c r="N1488" s="754"/>
      <c r="O1488" s="754"/>
      <c r="P1488" s="754"/>
      <c r="Q1488" s="754"/>
      <c r="R1488" s="194"/>
      <c r="S1488" s="194"/>
      <c r="V1488" t="s">
        <v>3148</v>
      </c>
      <c r="W1488" s="281" t="str">
        <f>$Q$2405&amp;""</f>
        <v/>
      </c>
    </row>
    <row r="1489" spans="1:23" ht="15" customHeight="1">
      <c r="B1489" s="129"/>
      <c r="C1489" s="137"/>
      <c r="D1489" s="754"/>
      <c r="E1489" s="754"/>
      <c r="F1489" s="754"/>
      <c r="G1489" s="754"/>
      <c r="H1489" s="754"/>
      <c r="I1489" s="754"/>
      <c r="J1489" s="754"/>
      <c r="K1489" s="754"/>
      <c r="L1489" s="754"/>
      <c r="M1489" s="754"/>
      <c r="N1489" s="754"/>
      <c r="O1489" s="754"/>
      <c r="P1489" s="754"/>
      <c r="Q1489" s="754"/>
      <c r="R1489" s="194"/>
      <c r="S1489" s="194"/>
      <c r="V1489" t="s">
        <v>3149</v>
      </c>
      <c r="W1489" s="281" t="str">
        <f>$Q$2406&amp;""</f>
        <v/>
      </c>
    </row>
    <row r="1490" spans="1:23" ht="15" customHeight="1">
      <c r="B1490" s="129"/>
      <c r="C1490" s="157" t="s">
        <v>187</v>
      </c>
      <c r="D1490" s="754" t="s">
        <v>1237</v>
      </c>
      <c r="E1490" s="754"/>
      <c r="F1490" s="754"/>
      <c r="G1490" s="754"/>
      <c r="H1490" s="754"/>
      <c r="I1490" s="754"/>
      <c r="J1490" s="754"/>
      <c r="K1490" s="754"/>
      <c r="L1490" s="754"/>
      <c r="M1490" s="754"/>
      <c r="N1490" s="754"/>
      <c r="O1490" s="754"/>
      <c r="P1490" s="754"/>
      <c r="Q1490" s="754"/>
      <c r="R1490" s="194"/>
      <c r="S1490" s="194"/>
      <c r="V1490" t="s">
        <v>3150</v>
      </c>
      <c r="W1490" s="281" t="str">
        <f>$Q$2407&amp;""</f>
        <v/>
      </c>
    </row>
    <row r="1491" spans="1:23" ht="15" customHeight="1">
      <c r="B1491" s="129"/>
      <c r="C1491" s="157"/>
      <c r="D1491" s="754"/>
      <c r="E1491" s="754"/>
      <c r="F1491" s="754"/>
      <c r="G1491" s="754"/>
      <c r="H1491" s="754"/>
      <c r="I1491" s="754"/>
      <c r="J1491" s="754"/>
      <c r="K1491" s="754"/>
      <c r="L1491" s="754"/>
      <c r="M1491" s="754"/>
      <c r="N1491" s="754"/>
      <c r="O1491" s="754"/>
      <c r="P1491" s="754"/>
      <c r="Q1491" s="754"/>
      <c r="R1491" s="194"/>
      <c r="S1491" s="194"/>
      <c r="V1491" t="s">
        <v>3151</v>
      </c>
      <c r="W1491" s="281" t="str">
        <f>$C$2409&amp;""</f>
        <v/>
      </c>
    </row>
    <row r="1492" spans="1:23" ht="15" customHeight="1">
      <c r="B1492" s="129"/>
      <c r="C1492" s="137"/>
      <c r="D1492" s="754"/>
      <c r="E1492" s="754"/>
      <c r="F1492" s="754"/>
      <c r="G1492" s="754"/>
      <c r="H1492" s="754"/>
      <c r="I1492" s="754"/>
      <c r="J1492" s="754"/>
      <c r="K1492" s="754"/>
      <c r="L1492" s="754"/>
      <c r="M1492" s="754"/>
      <c r="N1492" s="754"/>
      <c r="O1492" s="754"/>
      <c r="P1492" s="754"/>
      <c r="Q1492" s="754"/>
      <c r="R1492" s="194"/>
      <c r="S1492" s="194"/>
      <c r="V1492" t="s">
        <v>3152</v>
      </c>
      <c r="W1492" s="281" t="str">
        <f>$P$2414&amp;""</f>
        <v/>
      </c>
    </row>
    <row r="1493" spans="1:23" ht="15" customHeight="1">
      <c r="B1493" s="129"/>
      <c r="C1493" s="129"/>
      <c r="D1493" s="191"/>
      <c r="E1493" s="191"/>
      <c r="F1493" s="191"/>
      <c r="G1493" s="191"/>
      <c r="H1493" s="191"/>
      <c r="I1493" s="191"/>
      <c r="J1493" s="191"/>
      <c r="K1493" s="191"/>
      <c r="L1493" s="191"/>
      <c r="M1493" s="191"/>
      <c r="N1493" s="191"/>
      <c r="O1493" s="191"/>
      <c r="P1493" s="191"/>
      <c r="Q1493" s="191"/>
      <c r="R1493" s="137"/>
      <c r="S1493" s="137"/>
      <c r="V1493" t="s">
        <v>3153</v>
      </c>
      <c r="W1493" s="281" t="str">
        <f>$P$2415&amp;""</f>
        <v/>
      </c>
    </row>
    <row r="1494" spans="1:23" ht="15" customHeight="1">
      <c r="A1494" s="373"/>
      <c r="B1494" s="425" t="s">
        <v>3285</v>
      </c>
      <c r="C1494" s="426"/>
      <c r="D1494" s="426"/>
      <c r="E1494" s="426"/>
      <c r="F1494" s="426"/>
      <c r="G1494" s="418"/>
      <c r="H1494" s="418"/>
      <c r="I1494" s="418"/>
      <c r="J1494" s="418"/>
      <c r="K1494" s="418"/>
      <c r="L1494" s="189"/>
      <c r="M1494" s="189"/>
      <c r="N1494" s="189"/>
      <c r="O1494" s="189"/>
      <c r="P1494" s="189"/>
      <c r="Q1494" s="189"/>
      <c r="R1494" s="189"/>
      <c r="S1494" s="161" t="s">
        <v>195</v>
      </c>
      <c r="V1494" t="s">
        <v>3154</v>
      </c>
      <c r="W1494" s="281" t="str">
        <f>$P$2416&amp;""</f>
        <v/>
      </c>
    </row>
    <row r="1495" spans="1:23" ht="15" customHeight="1">
      <c r="A1495" s="293"/>
      <c r="B1495" s="389"/>
      <c r="C1495" s="189"/>
      <c r="D1495" s="189"/>
      <c r="E1495" s="189"/>
      <c r="F1495" s="189"/>
      <c r="G1495" s="418"/>
      <c r="H1495" s="418"/>
      <c r="I1495" s="418"/>
      <c r="J1495" s="418"/>
      <c r="K1495" s="418"/>
      <c r="L1495" s="189"/>
      <c r="M1495" s="189"/>
      <c r="N1495" s="189"/>
      <c r="O1495" s="189"/>
      <c r="P1495" s="189"/>
      <c r="Q1495" s="189"/>
      <c r="R1495" s="189"/>
      <c r="S1495" s="129"/>
      <c r="V1495" t="s">
        <v>3155</v>
      </c>
      <c r="W1495" s="281" t="str">
        <f>$P$2432&amp;""</f>
        <v/>
      </c>
    </row>
    <row r="1496" spans="1:23" ht="15" customHeight="1">
      <c r="A1496" s="373"/>
      <c r="B1496" s="417" t="s">
        <v>3286</v>
      </c>
      <c r="C1496" s="389"/>
      <c r="D1496" s="189"/>
      <c r="E1496" s="189"/>
      <c r="F1496" s="189"/>
      <c r="G1496" s="418"/>
      <c r="H1496" s="418"/>
      <c r="I1496" s="418"/>
      <c r="J1496" s="418"/>
      <c r="K1496" s="418"/>
      <c r="L1496" s="189"/>
      <c r="M1496" s="189"/>
      <c r="N1496" s="189"/>
      <c r="O1496" s="189"/>
      <c r="P1496" s="189"/>
      <c r="Q1496" s="189"/>
      <c r="R1496" s="189"/>
      <c r="S1496" s="129"/>
      <c r="V1496" t="s">
        <v>3156</v>
      </c>
      <c r="W1496" s="281" t="str">
        <f>$P$2433&amp;""</f>
        <v/>
      </c>
    </row>
    <row r="1497" spans="1:23" ht="15" customHeight="1">
      <c r="A1497" s="373"/>
      <c r="B1497" s="389"/>
      <c r="C1497" s="1171" t="s">
        <v>1238</v>
      </c>
      <c r="D1497" s="1171"/>
      <c r="E1497" s="1171"/>
      <c r="F1497" s="1171"/>
      <c r="G1497" s="1171"/>
      <c r="H1497" s="1171"/>
      <c r="I1497" s="1171"/>
      <c r="J1497" s="1171"/>
      <c r="K1497" s="1171"/>
      <c r="L1497" s="1171"/>
      <c r="M1497" s="1171"/>
      <c r="N1497" s="1171"/>
      <c r="O1497" s="1171"/>
      <c r="P1497" s="1171"/>
      <c r="Q1497" s="1171"/>
      <c r="R1497" s="1171"/>
      <c r="S1497" s="129"/>
      <c r="V1497" t="s">
        <v>3157</v>
      </c>
      <c r="W1497" s="281" t="str">
        <f>$C$2441&amp;""</f>
        <v/>
      </c>
    </row>
    <row r="1498" spans="1:23" ht="15" customHeight="1">
      <c r="A1498" s="293"/>
      <c r="B1498" s="389"/>
      <c r="C1498" s="1174" t="s">
        <v>186</v>
      </c>
      <c r="D1498" s="1175"/>
      <c r="E1498" s="1175"/>
      <c r="F1498" s="1175"/>
      <c r="G1498" s="1175"/>
      <c r="H1498" s="1175"/>
      <c r="I1498" s="1175"/>
      <c r="J1498" s="1175"/>
      <c r="K1498" s="1175"/>
      <c r="L1498" s="1175"/>
      <c r="M1498" s="1175"/>
      <c r="N1498" s="1175"/>
      <c r="O1498" s="1176"/>
      <c r="P1498" s="1174" t="s">
        <v>1220</v>
      </c>
      <c r="Q1498" s="1176"/>
      <c r="R1498" s="189"/>
      <c r="S1498" s="129"/>
      <c r="V1498" t="s">
        <v>3158</v>
      </c>
      <c r="W1498" s="281" t="str">
        <f>$O$2455&amp;""</f>
        <v/>
      </c>
    </row>
    <row r="1499" spans="1:23" ht="13.2" customHeight="1">
      <c r="A1499" s="293"/>
      <c r="B1499" s="189"/>
      <c r="C1499" s="1197" t="s">
        <v>3404</v>
      </c>
      <c r="D1499" s="1198"/>
      <c r="E1499" s="1198"/>
      <c r="F1499" s="1198"/>
      <c r="G1499" s="1198"/>
      <c r="H1499" s="1198"/>
      <c r="I1499" s="1198"/>
      <c r="J1499" s="1198"/>
      <c r="K1499" s="1198"/>
      <c r="L1499" s="1198"/>
      <c r="M1499" s="1198"/>
      <c r="N1499" s="1198"/>
      <c r="O1499" s="1199"/>
      <c r="P1499" s="1031"/>
      <c r="Q1499" s="1032"/>
      <c r="R1499" s="189"/>
      <c r="S1499" s="129"/>
      <c r="V1499" t="s">
        <v>3159</v>
      </c>
      <c r="W1499" s="281" t="str">
        <f>$O$2456&amp;""</f>
        <v/>
      </c>
    </row>
    <row r="1500" spans="1:23" ht="12" customHeight="1">
      <c r="B1500" s="129"/>
      <c r="C1500" s="885" t="s">
        <v>1239</v>
      </c>
      <c r="D1500" s="886"/>
      <c r="E1500" s="886"/>
      <c r="F1500" s="886"/>
      <c r="G1500" s="886"/>
      <c r="H1500" s="886"/>
      <c r="I1500" s="886"/>
      <c r="J1500" s="886"/>
      <c r="K1500" s="886"/>
      <c r="L1500" s="886"/>
      <c r="M1500" s="886"/>
      <c r="N1500" s="886"/>
      <c r="O1500" s="887"/>
      <c r="P1500" s="796"/>
      <c r="Q1500" s="779"/>
      <c r="R1500" s="129"/>
      <c r="S1500" s="129"/>
      <c r="V1500" t="s">
        <v>3160</v>
      </c>
      <c r="W1500" s="281" t="str">
        <f>$O$2457&amp;""</f>
        <v/>
      </c>
    </row>
    <row r="1501" spans="1:23" ht="13.2">
      <c r="B1501" s="129"/>
      <c r="C1501" s="885" t="s">
        <v>1240</v>
      </c>
      <c r="D1501" s="886"/>
      <c r="E1501" s="886"/>
      <c r="F1501" s="886"/>
      <c r="G1501" s="886"/>
      <c r="H1501" s="886"/>
      <c r="I1501" s="886"/>
      <c r="J1501" s="886"/>
      <c r="K1501" s="886"/>
      <c r="L1501" s="886"/>
      <c r="M1501" s="886"/>
      <c r="N1501" s="886"/>
      <c r="O1501" s="887"/>
      <c r="P1501" s="796"/>
      <c r="Q1501" s="779"/>
      <c r="R1501" s="129"/>
      <c r="S1501" s="129"/>
      <c r="V1501" t="s">
        <v>3161</v>
      </c>
      <c r="W1501" s="281" t="str">
        <f>$O$2458&amp;""</f>
        <v/>
      </c>
    </row>
    <row r="1502" spans="1:23" ht="13.2">
      <c r="B1502" s="129"/>
      <c r="C1502" s="885" t="s">
        <v>1241</v>
      </c>
      <c r="D1502" s="886"/>
      <c r="E1502" s="886"/>
      <c r="F1502" s="886"/>
      <c r="G1502" s="886"/>
      <c r="H1502" s="886"/>
      <c r="I1502" s="886"/>
      <c r="J1502" s="886"/>
      <c r="K1502" s="886"/>
      <c r="L1502" s="886"/>
      <c r="M1502" s="886"/>
      <c r="N1502" s="886"/>
      <c r="O1502" s="887"/>
      <c r="P1502" s="796"/>
      <c r="Q1502" s="779"/>
      <c r="R1502" s="129"/>
      <c r="S1502" s="129"/>
      <c r="V1502" t="s">
        <v>3162</v>
      </c>
      <c r="W1502" s="281" t="str">
        <f>$O$2459&amp;""</f>
        <v/>
      </c>
    </row>
    <row r="1503" spans="1:23" ht="13.2">
      <c r="B1503" s="129"/>
      <c r="C1503" s="885" t="s">
        <v>1242</v>
      </c>
      <c r="D1503" s="886"/>
      <c r="E1503" s="886"/>
      <c r="F1503" s="886"/>
      <c r="G1503" s="886"/>
      <c r="H1503" s="886"/>
      <c r="I1503" s="886"/>
      <c r="J1503" s="886"/>
      <c r="K1503" s="886"/>
      <c r="L1503" s="886"/>
      <c r="M1503" s="886"/>
      <c r="N1503" s="886"/>
      <c r="O1503" s="887"/>
      <c r="P1503" s="796"/>
      <c r="Q1503" s="779"/>
      <c r="R1503" s="129"/>
      <c r="S1503" s="129"/>
      <c r="V1503" t="s">
        <v>3163</v>
      </c>
      <c r="W1503" s="281" t="str">
        <f>$O$2460&amp;""</f>
        <v/>
      </c>
    </row>
    <row r="1504" spans="1:23" ht="12" customHeight="1">
      <c r="B1504" s="129"/>
      <c r="C1504" s="885" t="s">
        <v>1243</v>
      </c>
      <c r="D1504" s="886"/>
      <c r="E1504" s="886"/>
      <c r="F1504" s="886"/>
      <c r="G1504" s="886"/>
      <c r="H1504" s="886"/>
      <c r="I1504" s="886"/>
      <c r="J1504" s="886"/>
      <c r="K1504" s="886"/>
      <c r="L1504" s="886"/>
      <c r="M1504" s="886"/>
      <c r="N1504" s="886"/>
      <c r="O1504" s="887"/>
      <c r="P1504" s="796"/>
      <c r="Q1504" s="779"/>
      <c r="R1504" s="129"/>
      <c r="S1504" s="129"/>
      <c r="V1504" t="s">
        <v>3164</v>
      </c>
      <c r="W1504" s="281" t="str">
        <f>$O$2461&amp;""</f>
        <v/>
      </c>
    </row>
    <row r="1505" spans="2:23" ht="13.2">
      <c r="B1505" s="129"/>
      <c r="C1505" s="885" t="s">
        <v>1244</v>
      </c>
      <c r="D1505" s="886"/>
      <c r="E1505" s="886"/>
      <c r="F1505" s="886"/>
      <c r="G1505" s="886"/>
      <c r="H1505" s="886"/>
      <c r="I1505" s="886"/>
      <c r="J1505" s="886"/>
      <c r="K1505" s="886"/>
      <c r="L1505" s="886"/>
      <c r="M1505" s="886"/>
      <c r="N1505" s="886"/>
      <c r="O1505" s="887"/>
      <c r="P1505" s="796"/>
      <c r="Q1505" s="779"/>
      <c r="R1505" s="129"/>
      <c r="S1505" s="129"/>
      <c r="V1505" t="s">
        <v>3165</v>
      </c>
      <c r="W1505" s="281" t="str">
        <f>$O$2462&amp;""</f>
        <v/>
      </c>
    </row>
    <row r="1506" spans="2:23" ht="13.2">
      <c r="B1506" s="129"/>
      <c r="C1506" s="885" t="s">
        <v>1245</v>
      </c>
      <c r="D1506" s="886"/>
      <c r="E1506" s="886"/>
      <c r="F1506" s="886"/>
      <c r="G1506" s="886"/>
      <c r="H1506" s="886"/>
      <c r="I1506" s="886"/>
      <c r="J1506" s="886"/>
      <c r="K1506" s="886"/>
      <c r="L1506" s="886"/>
      <c r="M1506" s="886"/>
      <c r="N1506" s="886"/>
      <c r="O1506" s="887"/>
      <c r="P1506" s="796"/>
      <c r="Q1506" s="779"/>
      <c r="R1506" s="129"/>
      <c r="S1506" s="129"/>
      <c r="V1506" t="s">
        <v>3166</v>
      </c>
      <c r="W1506" s="281" t="str">
        <f>$O$2463&amp;""</f>
        <v/>
      </c>
    </row>
    <row r="1507" spans="2:23" ht="12" customHeight="1">
      <c r="B1507" s="129"/>
      <c r="C1507" s="885" t="s">
        <v>3408</v>
      </c>
      <c r="D1507" s="886"/>
      <c r="E1507" s="886"/>
      <c r="F1507" s="886"/>
      <c r="G1507" s="886"/>
      <c r="H1507" s="886"/>
      <c r="I1507" s="886"/>
      <c r="J1507" s="886"/>
      <c r="K1507" s="886"/>
      <c r="L1507" s="886"/>
      <c r="M1507" s="886"/>
      <c r="N1507" s="886"/>
      <c r="O1507" s="887"/>
      <c r="P1507" s="796"/>
      <c r="Q1507" s="779"/>
      <c r="R1507" s="129"/>
      <c r="S1507" s="129"/>
      <c r="V1507" t="s">
        <v>3167</v>
      </c>
      <c r="W1507" s="281" t="str">
        <f>$O$2464&amp;""</f>
        <v>　</v>
      </c>
    </row>
    <row r="1508" spans="2:23" ht="13.2">
      <c r="B1508" s="129"/>
      <c r="C1508" s="885" t="s">
        <v>1246</v>
      </c>
      <c r="D1508" s="886"/>
      <c r="E1508" s="886"/>
      <c r="F1508" s="886"/>
      <c r="G1508" s="886"/>
      <c r="H1508" s="886"/>
      <c r="I1508" s="886"/>
      <c r="J1508" s="886"/>
      <c r="K1508" s="886"/>
      <c r="L1508" s="886"/>
      <c r="M1508" s="886"/>
      <c r="N1508" s="886"/>
      <c r="O1508" s="887"/>
      <c r="P1508" s="796"/>
      <c r="Q1508" s="779"/>
      <c r="R1508" s="129"/>
      <c r="S1508" s="129"/>
      <c r="V1508" t="s">
        <v>3168</v>
      </c>
      <c r="W1508" s="281" t="str">
        <f>$O$2465&amp;""</f>
        <v>　</v>
      </c>
    </row>
    <row r="1509" spans="2:23" ht="13.2">
      <c r="B1509" s="129"/>
      <c r="C1509" s="885" t="s">
        <v>3409</v>
      </c>
      <c r="D1509" s="886"/>
      <c r="E1509" s="886"/>
      <c r="F1509" s="886"/>
      <c r="G1509" s="886"/>
      <c r="H1509" s="886"/>
      <c r="I1509" s="886"/>
      <c r="J1509" s="886"/>
      <c r="K1509" s="886"/>
      <c r="L1509" s="886"/>
      <c r="M1509" s="886"/>
      <c r="N1509" s="886"/>
      <c r="O1509" s="887"/>
      <c r="P1509" s="796"/>
      <c r="Q1509" s="779"/>
      <c r="R1509" s="129"/>
      <c r="S1509" s="129"/>
      <c r="V1509" t="s">
        <v>3169</v>
      </c>
      <c r="W1509" s="281" t="str">
        <f>$C$2467&amp;""</f>
        <v/>
      </c>
    </row>
    <row r="1510" spans="2:23" ht="13.2">
      <c r="B1510" s="129"/>
      <c r="C1510" s="885" t="s">
        <v>1247</v>
      </c>
      <c r="D1510" s="886"/>
      <c r="E1510" s="886"/>
      <c r="F1510" s="886"/>
      <c r="G1510" s="886"/>
      <c r="H1510" s="886"/>
      <c r="I1510" s="886"/>
      <c r="J1510" s="886"/>
      <c r="K1510" s="886"/>
      <c r="L1510" s="886"/>
      <c r="M1510" s="886"/>
      <c r="N1510" s="886"/>
      <c r="O1510" s="887"/>
      <c r="P1510" s="796"/>
      <c r="Q1510" s="779"/>
      <c r="R1510" s="129"/>
      <c r="S1510" s="129"/>
      <c r="V1510" t="s">
        <v>3170</v>
      </c>
      <c r="W1510" s="281" t="str">
        <f>$J$2476&amp;""</f>
        <v/>
      </c>
    </row>
    <row r="1511" spans="2:23" ht="12" customHeight="1">
      <c r="B1511" s="129"/>
      <c r="C1511" s="885" t="s">
        <v>1248</v>
      </c>
      <c r="D1511" s="886"/>
      <c r="E1511" s="886"/>
      <c r="F1511" s="886"/>
      <c r="G1511" s="886"/>
      <c r="H1511" s="886"/>
      <c r="I1511" s="886"/>
      <c r="J1511" s="886"/>
      <c r="K1511" s="886"/>
      <c r="L1511" s="886"/>
      <c r="M1511" s="886"/>
      <c r="N1511" s="886"/>
      <c r="O1511" s="887"/>
      <c r="P1511" s="796"/>
      <c r="Q1511" s="779"/>
      <c r="R1511" s="129"/>
      <c r="S1511" s="129"/>
      <c r="V1511" t="s">
        <v>3171</v>
      </c>
      <c r="W1511" s="281" t="str">
        <f>$J$2477&amp;""</f>
        <v/>
      </c>
    </row>
    <row r="1512" spans="2:23" ht="15" customHeight="1">
      <c r="B1512" s="129"/>
      <c r="C1512" s="129" t="s">
        <v>1249</v>
      </c>
      <c r="D1512" s="129"/>
      <c r="E1512" s="129"/>
      <c r="F1512" s="129"/>
      <c r="G1512" s="181"/>
      <c r="H1512" s="181"/>
      <c r="I1512" s="181"/>
      <c r="J1512" s="181"/>
      <c r="K1512" s="129"/>
      <c r="L1512" s="129"/>
      <c r="M1512" s="129"/>
      <c r="N1512" s="129"/>
      <c r="O1512" s="129"/>
      <c r="P1512" s="129"/>
      <c r="Q1512" s="129"/>
      <c r="R1512" s="129"/>
      <c r="S1512" s="129"/>
      <c r="V1512" t="s">
        <v>3172</v>
      </c>
      <c r="W1512" s="281" t="str">
        <f>$J$2487&amp;""</f>
        <v/>
      </c>
    </row>
    <row r="1513" spans="2:23" ht="34.200000000000003" customHeight="1">
      <c r="B1513" s="129"/>
      <c r="C1513" s="718"/>
      <c r="D1513" s="719"/>
      <c r="E1513" s="719"/>
      <c r="F1513" s="719"/>
      <c r="G1513" s="719"/>
      <c r="H1513" s="719"/>
      <c r="I1513" s="719"/>
      <c r="J1513" s="719"/>
      <c r="K1513" s="719"/>
      <c r="L1513" s="719"/>
      <c r="M1513" s="719"/>
      <c r="N1513" s="719"/>
      <c r="O1513" s="719"/>
      <c r="P1513" s="719"/>
      <c r="Q1513" s="719"/>
      <c r="R1513" s="720"/>
      <c r="S1513" s="129"/>
      <c r="V1513" t="s">
        <v>3173</v>
      </c>
      <c r="W1513" s="281" t="str">
        <f>$M$2487&amp;""</f>
        <v/>
      </c>
    </row>
    <row r="1514" spans="2:23" ht="15" customHeight="1">
      <c r="B1514" s="189"/>
      <c r="C1514" s="420" t="s">
        <v>67</v>
      </c>
      <c r="D1514" s="1037" t="s">
        <v>3287</v>
      </c>
      <c r="E1514" s="1037"/>
      <c r="F1514" s="1037"/>
      <c r="G1514" s="1037"/>
      <c r="H1514" s="1037"/>
      <c r="I1514" s="1037"/>
      <c r="J1514" s="1037"/>
      <c r="K1514" s="1037"/>
      <c r="L1514" s="1037"/>
      <c r="M1514" s="1037"/>
      <c r="N1514" s="1037"/>
      <c r="O1514" s="1037"/>
      <c r="P1514" s="1037"/>
      <c r="Q1514" s="1037"/>
      <c r="R1514" s="1037"/>
      <c r="S1514" s="129"/>
      <c r="V1514" t="s">
        <v>3174</v>
      </c>
      <c r="W1514" s="281" t="str">
        <f>$P$2487&amp;""</f>
        <v/>
      </c>
    </row>
    <row r="1515" spans="2:23" ht="19.05" customHeight="1">
      <c r="B1515" s="189"/>
      <c r="C1515" s="363"/>
      <c r="D1515" s="1038"/>
      <c r="E1515" s="1038"/>
      <c r="F1515" s="1038"/>
      <c r="G1515" s="1038"/>
      <c r="H1515" s="1038"/>
      <c r="I1515" s="1038"/>
      <c r="J1515" s="1038"/>
      <c r="K1515" s="1038"/>
      <c r="L1515" s="1038"/>
      <c r="M1515" s="1038"/>
      <c r="N1515" s="1038"/>
      <c r="O1515" s="1038"/>
      <c r="P1515" s="1038"/>
      <c r="Q1515" s="1038"/>
      <c r="R1515" s="1038"/>
      <c r="S1515" s="129"/>
      <c r="V1515" t="s">
        <v>3175</v>
      </c>
      <c r="W1515" s="281" t="str">
        <f>$J$2488&amp;""</f>
        <v/>
      </c>
    </row>
    <row r="1516" spans="2:23" ht="15.45" customHeight="1">
      <c r="B1516" s="189"/>
      <c r="C1516" s="420" t="s">
        <v>68</v>
      </c>
      <c r="D1516" s="1038" t="s">
        <v>1250</v>
      </c>
      <c r="E1516" s="1038"/>
      <c r="F1516" s="1038"/>
      <c r="G1516" s="1038"/>
      <c r="H1516" s="1038"/>
      <c r="I1516" s="1038"/>
      <c r="J1516" s="1038"/>
      <c r="K1516" s="1038"/>
      <c r="L1516" s="1038"/>
      <c r="M1516" s="1038"/>
      <c r="N1516" s="1038"/>
      <c r="O1516" s="1038"/>
      <c r="P1516" s="1038"/>
      <c r="Q1516" s="1038"/>
      <c r="R1516" s="1038"/>
      <c r="S1516" s="129"/>
      <c r="V1516" t="s">
        <v>3176</v>
      </c>
      <c r="W1516" s="281" t="str">
        <f>$P$2488&amp;""</f>
        <v/>
      </c>
    </row>
    <row r="1517" spans="2:23" ht="15.45" customHeight="1">
      <c r="B1517" s="189"/>
      <c r="C1517" s="427"/>
      <c r="D1517" s="1038"/>
      <c r="E1517" s="1038"/>
      <c r="F1517" s="1038"/>
      <c r="G1517" s="1038"/>
      <c r="H1517" s="1038"/>
      <c r="I1517" s="1038"/>
      <c r="J1517" s="1038"/>
      <c r="K1517" s="1038"/>
      <c r="L1517" s="1038"/>
      <c r="M1517" s="1038"/>
      <c r="N1517" s="1038"/>
      <c r="O1517" s="1038"/>
      <c r="P1517" s="1038"/>
      <c r="Q1517" s="1038"/>
      <c r="R1517" s="1038"/>
      <c r="S1517" s="129"/>
    </row>
    <row r="1518" spans="2:23" ht="7.5" customHeight="1">
      <c r="B1518" s="189"/>
      <c r="C1518" s="427"/>
      <c r="D1518" s="364"/>
      <c r="E1518" s="364"/>
      <c r="F1518" s="364"/>
      <c r="G1518" s="364"/>
      <c r="H1518" s="364"/>
      <c r="I1518" s="364"/>
      <c r="J1518" s="364"/>
      <c r="K1518" s="364"/>
      <c r="L1518" s="364"/>
      <c r="M1518" s="364"/>
      <c r="N1518" s="364"/>
      <c r="O1518" s="364"/>
      <c r="P1518" s="364"/>
      <c r="Q1518" s="364"/>
      <c r="R1518" s="364"/>
      <c r="S1518" s="129"/>
    </row>
    <row r="1519" spans="2:23" ht="15" customHeight="1">
      <c r="B1519" s="189"/>
      <c r="C1519" s="420" t="s">
        <v>336</v>
      </c>
      <c r="D1519" s="1186" t="s">
        <v>1251</v>
      </c>
      <c r="E1519" s="1186"/>
      <c r="F1519" s="1186"/>
      <c r="G1519" s="1186"/>
      <c r="H1519" s="1186"/>
      <c r="I1519" s="1186"/>
      <c r="J1519" s="1186"/>
      <c r="K1519" s="1186"/>
      <c r="L1519" s="1186"/>
      <c r="M1519" s="1186"/>
      <c r="N1519" s="1186"/>
      <c r="O1519" s="1186"/>
      <c r="P1519" s="1186"/>
      <c r="Q1519" s="1186"/>
      <c r="R1519" s="1186"/>
      <c r="S1519" s="129"/>
    </row>
    <row r="1520" spans="2:23" ht="15" customHeight="1">
      <c r="B1520" s="189"/>
      <c r="C1520" s="427"/>
      <c r="D1520" s="364"/>
      <c r="E1520" s="364"/>
      <c r="F1520" s="364"/>
      <c r="G1520" s="364"/>
      <c r="H1520" s="364"/>
      <c r="I1520" s="364"/>
      <c r="J1520" s="364"/>
      <c r="K1520" s="364"/>
      <c r="L1520" s="364"/>
      <c r="M1520" s="364"/>
      <c r="N1520" s="364"/>
      <c r="O1520" s="364"/>
      <c r="P1520" s="364"/>
      <c r="Q1520" s="364"/>
      <c r="R1520" s="364"/>
      <c r="S1520" s="129"/>
    </row>
    <row r="1521" spans="1:19" ht="15" customHeight="1">
      <c r="B1521" s="417" t="s">
        <v>3288</v>
      </c>
      <c r="C1521" s="389"/>
      <c r="D1521" s="419"/>
      <c r="E1521" s="419"/>
      <c r="F1521" s="419"/>
      <c r="G1521" s="418"/>
      <c r="H1521" s="418"/>
      <c r="I1521" s="418"/>
      <c r="J1521" s="418"/>
      <c r="K1521" s="418"/>
      <c r="L1521" s="189"/>
      <c r="M1521" s="189"/>
      <c r="N1521" s="189"/>
      <c r="O1521" s="189"/>
      <c r="P1521" s="189"/>
      <c r="Q1521" s="189"/>
      <c r="R1521" s="189"/>
      <c r="S1521" s="129"/>
    </row>
    <row r="1522" spans="1:19" ht="15" customHeight="1">
      <c r="A1522" s="429"/>
      <c r="B1522" s="417"/>
      <c r="C1522" s="1171" t="s">
        <v>1252</v>
      </c>
      <c r="D1522" s="1171"/>
      <c r="E1522" s="1171"/>
      <c r="F1522" s="1171"/>
      <c r="G1522" s="1171"/>
      <c r="H1522" s="1171"/>
      <c r="I1522" s="1171"/>
      <c r="J1522" s="1171"/>
      <c r="K1522" s="1171"/>
      <c r="L1522" s="1171"/>
      <c r="M1522" s="1171"/>
      <c r="N1522" s="1171"/>
      <c r="O1522" s="1171"/>
      <c r="P1522" s="1171"/>
      <c r="Q1522" s="1171"/>
      <c r="R1522" s="1171"/>
      <c r="S1522" s="181"/>
    </row>
    <row r="1523" spans="1:19" ht="15" customHeight="1">
      <c r="B1523" s="363"/>
      <c r="C1523" s="1174" t="s">
        <v>79</v>
      </c>
      <c r="D1523" s="1175"/>
      <c r="E1523" s="1175"/>
      <c r="F1523" s="1175"/>
      <c r="G1523" s="1175"/>
      <c r="H1523" s="1175"/>
      <c r="I1523" s="1175"/>
      <c r="J1523" s="1175"/>
      <c r="K1523" s="1175"/>
      <c r="L1523" s="1175"/>
      <c r="M1523" s="1175"/>
      <c r="N1523" s="1175"/>
      <c r="O1523" s="1176"/>
      <c r="P1523" s="1156" t="s">
        <v>59</v>
      </c>
      <c r="Q1523" s="1157"/>
      <c r="R1523" s="189"/>
      <c r="S1523" s="129"/>
    </row>
    <row r="1524" spans="1:19">
      <c r="B1524" s="189"/>
      <c r="C1524" s="1158" t="s">
        <v>1253</v>
      </c>
      <c r="D1524" s="1159"/>
      <c r="E1524" s="1159"/>
      <c r="F1524" s="1159"/>
      <c r="G1524" s="1159"/>
      <c r="H1524" s="1159"/>
      <c r="I1524" s="1159"/>
      <c r="J1524" s="1159"/>
      <c r="K1524" s="1159"/>
      <c r="L1524" s="1159"/>
      <c r="M1524" s="1159"/>
      <c r="N1524" s="1159"/>
      <c r="O1524" s="1160"/>
      <c r="P1524" s="1180"/>
      <c r="Q1524" s="1181"/>
      <c r="R1524" s="189"/>
      <c r="S1524" s="129"/>
    </row>
    <row r="1525" spans="1:19">
      <c r="B1525" s="189"/>
      <c r="C1525" s="1158" t="s">
        <v>1254</v>
      </c>
      <c r="D1525" s="1159"/>
      <c r="E1525" s="1159"/>
      <c r="F1525" s="1159"/>
      <c r="G1525" s="1159"/>
      <c r="H1525" s="1159"/>
      <c r="I1525" s="1159"/>
      <c r="J1525" s="1159"/>
      <c r="K1525" s="1159"/>
      <c r="L1525" s="1159"/>
      <c r="M1525" s="1159"/>
      <c r="N1525" s="1159"/>
      <c r="O1525" s="1160"/>
      <c r="P1525" s="1182"/>
      <c r="Q1525" s="1183"/>
      <c r="R1525" s="189"/>
      <c r="S1525" s="129"/>
    </row>
    <row r="1526" spans="1:19">
      <c r="B1526" s="189"/>
      <c r="C1526" s="1158" t="s">
        <v>1255</v>
      </c>
      <c r="D1526" s="1159"/>
      <c r="E1526" s="1159"/>
      <c r="F1526" s="1159"/>
      <c r="G1526" s="1159"/>
      <c r="H1526" s="1159"/>
      <c r="I1526" s="1159"/>
      <c r="J1526" s="1159"/>
      <c r="K1526" s="1159"/>
      <c r="L1526" s="1159"/>
      <c r="M1526" s="1159"/>
      <c r="N1526" s="1159"/>
      <c r="O1526" s="1160"/>
      <c r="P1526" s="1182"/>
      <c r="Q1526" s="1183"/>
      <c r="R1526" s="189"/>
      <c r="S1526" s="129"/>
    </row>
    <row r="1527" spans="1:19">
      <c r="B1527" s="189"/>
      <c r="C1527" s="1158" t="s">
        <v>1256</v>
      </c>
      <c r="D1527" s="1159"/>
      <c r="E1527" s="1159"/>
      <c r="F1527" s="1159"/>
      <c r="G1527" s="1159"/>
      <c r="H1527" s="1159"/>
      <c r="I1527" s="1159"/>
      <c r="J1527" s="1159"/>
      <c r="K1527" s="1159"/>
      <c r="L1527" s="1159"/>
      <c r="M1527" s="1159"/>
      <c r="N1527" s="1159"/>
      <c r="O1527" s="1160"/>
      <c r="P1527" s="1184"/>
      <c r="Q1527" s="1185"/>
      <c r="R1527" s="189"/>
      <c r="S1527" s="129"/>
    </row>
    <row r="1528" spans="1:19" ht="15" customHeight="1">
      <c r="B1528" s="189"/>
      <c r="C1528" s="189"/>
      <c r="D1528" s="189"/>
      <c r="E1528" s="189"/>
      <c r="F1528" s="189"/>
      <c r="G1528" s="189"/>
      <c r="H1528" s="189"/>
      <c r="I1528" s="189"/>
      <c r="J1528" s="189"/>
      <c r="K1528" s="189"/>
      <c r="L1528" s="189"/>
      <c r="M1528" s="189"/>
      <c r="N1528" s="189"/>
      <c r="O1528" s="189"/>
      <c r="P1528" s="189"/>
      <c r="Q1528" s="189"/>
      <c r="R1528" s="189"/>
      <c r="S1528" s="129"/>
    </row>
    <row r="1529" spans="1:19" ht="15" customHeight="1">
      <c r="B1529" s="417" t="s">
        <v>3289</v>
      </c>
      <c r="C1529" s="389"/>
      <c r="D1529" s="189"/>
      <c r="E1529" s="189"/>
      <c r="F1529" s="189"/>
      <c r="G1529" s="418"/>
      <c r="H1529" s="418"/>
      <c r="I1529" s="418"/>
      <c r="J1529" s="418"/>
      <c r="K1529" s="418"/>
      <c r="L1529" s="189"/>
      <c r="M1529" s="189"/>
      <c r="N1529" s="189"/>
      <c r="O1529" s="189"/>
      <c r="P1529" s="189"/>
      <c r="Q1529" s="189"/>
      <c r="R1529" s="189"/>
      <c r="S1529" s="129"/>
    </row>
    <row r="1530" spans="1:19" ht="30.75" customHeight="1">
      <c r="B1530" s="258"/>
      <c r="C1530" s="625" t="s">
        <v>1257</v>
      </c>
      <c r="D1530" s="912"/>
      <c r="E1530" s="912"/>
      <c r="F1530" s="912"/>
      <c r="G1530" s="912"/>
      <c r="H1530" s="912"/>
      <c r="I1530" s="912"/>
      <c r="J1530" s="912"/>
      <c r="K1530" s="912"/>
      <c r="L1530" s="912"/>
      <c r="M1530" s="912"/>
      <c r="N1530" s="912"/>
      <c r="O1530" s="912"/>
      <c r="P1530" s="912"/>
      <c r="Q1530" s="912"/>
      <c r="R1530" s="912"/>
      <c r="S1530" s="181"/>
    </row>
    <row r="1531" spans="1:19" ht="15" customHeight="1">
      <c r="B1531" s="129"/>
      <c r="C1531" s="1055" t="s">
        <v>186</v>
      </c>
      <c r="D1531" s="1056"/>
      <c r="E1531" s="1056"/>
      <c r="F1531" s="1056"/>
      <c r="G1531" s="1056"/>
      <c r="H1531" s="1056"/>
      <c r="I1531" s="1056"/>
      <c r="J1531" s="1056"/>
      <c r="K1531" s="1056"/>
      <c r="L1531" s="1056"/>
      <c r="M1531" s="1056"/>
      <c r="N1531" s="1056"/>
      <c r="O1531" s="1057"/>
      <c r="P1531" s="572" t="s">
        <v>57</v>
      </c>
      <c r="Q1531" s="574"/>
      <c r="R1531" s="129"/>
      <c r="S1531" s="129"/>
    </row>
    <row r="1532" spans="1:19" ht="12" customHeight="1">
      <c r="B1532" s="129"/>
      <c r="C1532" s="885" t="s">
        <v>1258</v>
      </c>
      <c r="D1532" s="886"/>
      <c r="E1532" s="886"/>
      <c r="F1532" s="886"/>
      <c r="G1532" s="886"/>
      <c r="H1532" s="886"/>
      <c r="I1532" s="886"/>
      <c r="J1532" s="886"/>
      <c r="K1532" s="886"/>
      <c r="L1532" s="886"/>
      <c r="M1532" s="886"/>
      <c r="N1532" s="886"/>
      <c r="O1532" s="887"/>
      <c r="P1532" s="552"/>
      <c r="Q1532" s="554"/>
      <c r="R1532" s="129"/>
      <c r="S1532" s="129"/>
    </row>
    <row r="1533" spans="1:19" ht="12" customHeight="1">
      <c r="B1533" s="129"/>
      <c r="C1533" s="885" t="s">
        <v>1259</v>
      </c>
      <c r="D1533" s="886"/>
      <c r="E1533" s="886"/>
      <c r="F1533" s="886"/>
      <c r="G1533" s="886"/>
      <c r="H1533" s="886"/>
      <c r="I1533" s="886"/>
      <c r="J1533" s="886"/>
      <c r="K1533" s="886"/>
      <c r="L1533" s="886"/>
      <c r="M1533" s="886"/>
      <c r="N1533" s="886"/>
      <c r="O1533" s="887"/>
      <c r="P1533" s="552"/>
      <c r="Q1533" s="554"/>
      <c r="R1533" s="129"/>
      <c r="S1533" s="129"/>
    </row>
    <row r="1534" spans="1:19" ht="12" customHeight="1">
      <c r="B1534" s="129"/>
      <c r="C1534" s="885" t="s">
        <v>1260</v>
      </c>
      <c r="D1534" s="886"/>
      <c r="E1534" s="886"/>
      <c r="F1534" s="886"/>
      <c r="G1534" s="886"/>
      <c r="H1534" s="886"/>
      <c r="I1534" s="886"/>
      <c r="J1534" s="886"/>
      <c r="K1534" s="886"/>
      <c r="L1534" s="886"/>
      <c r="M1534" s="886"/>
      <c r="N1534" s="886"/>
      <c r="O1534" s="887"/>
      <c r="P1534" s="552"/>
      <c r="Q1534" s="554"/>
      <c r="R1534" s="129"/>
      <c r="S1534" s="129"/>
    </row>
    <row r="1535" spans="1:19" ht="12" customHeight="1">
      <c r="B1535" s="129"/>
      <c r="C1535" s="885" t="s">
        <v>1261</v>
      </c>
      <c r="D1535" s="886"/>
      <c r="E1535" s="886"/>
      <c r="F1535" s="886"/>
      <c r="G1535" s="886"/>
      <c r="H1535" s="886"/>
      <c r="I1535" s="886"/>
      <c r="J1535" s="886"/>
      <c r="K1535" s="886"/>
      <c r="L1535" s="886"/>
      <c r="M1535" s="886"/>
      <c r="N1535" s="886"/>
      <c r="O1535" s="887"/>
      <c r="P1535" s="552"/>
      <c r="Q1535" s="554"/>
      <c r="R1535" s="129"/>
      <c r="S1535" s="129"/>
    </row>
    <row r="1536" spans="1:19" ht="12" customHeight="1">
      <c r="B1536" s="129"/>
      <c r="C1536" s="885" t="s">
        <v>1198</v>
      </c>
      <c r="D1536" s="886"/>
      <c r="E1536" s="886"/>
      <c r="F1536" s="886"/>
      <c r="G1536" s="886"/>
      <c r="H1536" s="886"/>
      <c r="I1536" s="886"/>
      <c r="J1536" s="886"/>
      <c r="K1536" s="886"/>
      <c r="L1536" s="886"/>
      <c r="M1536" s="886"/>
      <c r="N1536" s="886"/>
      <c r="O1536" s="887"/>
      <c r="P1536" s="552"/>
      <c r="Q1536" s="554"/>
      <c r="R1536" s="129"/>
      <c r="S1536" s="129"/>
    </row>
    <row r="1537" spans="1:19" ht="12" customHeight="1">
      <c r="B1537" s="129"/>
      <c r="C1537" s="885" t="s">
        <v>1262</v>
      </c>
      <c r="D1537" s="886"/>
      <c r="E1537" s="886"/>
      <c r="F1537" s="886"/>
      <c r="G1537" s="886"/>
      <c r="H1537" s="886"/>
      <c r="I1537" s="886"/>
      <c r="J1537" s="886"/>
      <c r="K1537" s="886"/>
      <c r="L1537" s="886"/>
      <c r="M1537" s="886"/>
      <c r="N1537" s="886"/>
      <c r="O1537" s="887"/>
      <c r="P1537" s="552"/>
      <c r="Q1537" s="554"/>
      <c r="R1537" s="194"/>
      <c r="S1537" s="129"/>
    </row>
    <row r="1538" spans="1:19" ht="12" customHeight="1">
      <c r="B1538" s="129"/>
      <c r="C1538" s="885" t="s">
        <v>1263</v>
      </c>
      <c r="D1538" s="886"/>
      <c r="E1538" s="886"/>
      <c r="F1538" s="886"/>
      <c r="G1538" s="886"/>
      <c r="H1538" s="886"/>
      <c r="I1538" s="886"/>
      <c r="J1538" s="886"/>
      <c r="K1538" s="886"/>
      <c r="L1538" s="886"/>
      <c r="M1538" s="886"/>
      <c r="N1538" s="886"/>
      <c r="O1538" s="887"/>
      <c r="P1538" s="552"/>
      <c r="Q1538" s="554"/>
      <c r="R1538" s="194"/>
      <c r="S1538" s="129"/>
    </row>
    <row r="1539" spans="1:19" ht="15" customHeight="1">
      <c r="B1539" s="129"/>
      <c r="C1539" s="129"/>
      <c r="D1539" s="141"/>
      <c r="E1539" s="194"/>
      <c r="F1539" s="194"/>
      <c r="G1539" s="194"/>
      <c r="H1539" s="194"/>
      <c r="I1539" s="194"/>
      <c r="J1539" s="194"/>
      <c r="K1539" s="194"/>
      <c r="L1539" s="194"/>
      <c r="M1539" s="194"/>
      <c r="N1539" s="194"/>
      <c r="O1539" s="194"/>
      <c r="P1539" s="194"/>
      <c r="Q1539" s="194"/>
      <c r="R1539" s="194"/>
      <c r="S1539" s="194"/>
    </row>
    <row r="1540" spans="1:19" ht="15" customHeight="1">
      <c r="B1540" s="424" t="s">
        <v>3290</v>
      </c>
      <c r="C1540" s="424"/>
      <c r="D1540" s="424"/>
      <c r="E1540" s="424"/>
      <c r="F1540" s="424"/>
      <c r="G1540" s="424"/>
      <c r="H1540" s="424"/>
      <c r="I1540" s="424"/>
      <c r="J1540" s="424"/>
      <c r="K1540" s="424"/>
      <c r="L1540" s="424"/>
      <c r="M1540" s="189"/>
      <c r="N1540" s="189"/>
      <c r="O1540" s="189"/>
      <c r="P1540" s="189"/>
      <c r="Q1540" s="189"/>
      <c r="R1540" s="189"/>
      <c r="S1540" s="189"/>
    </row>
    <row r="1541" spans="1:19" ht="15" customHeight="1">
      <c r="B1541" s="424"/>
      <c r="C1541" s="1171" t="s">
        <v>1264</v>
      </c>
      <c r="D1541" s="1171"/>
      <c r="E1541" s="1171"/>
      <c r="F1541" s="1171"/>
      <c r="G1541" s="1171"/>
      <c r="H1541" s="1171"/>
      <c r="I1541" s="1171"/>
      <c r="J1541" s="1171"/>
      <c r="K1541" s="1171"/>
      <c r="L1541" s="1171"/>
      <c r="M1541" s="1171"/>
      <c r="N1541" s="1171"/>
      <c r="O1541" s="1171"/>
      <c r="P1541" s="1171"/>
      <c r="Q1541" s="1171"/>
      <c r="R1541" s="1171"/>
      <c r="S1541" s="1171"/>
    </row>
    <row r="1542" spans="1:19" ht="15" customHeight="1">
      <c r="A1542" s="113"/>
      <c r="B1542" s="417"/>
      <c r="C1542" s="1171"/>
      <c r="D1542" s="1171"/>
      <c r="E1542" s="1171"/>
      <c r="F1542" s="1171"/>
      <c r="G1542" s="1171"/>
      <c r="H1542" s="1171"/>
      <c r="I1542" s="1171"/>
      <c r="J1542" s="1171"/>
      <c r="K1542" s="1171"/>
      <c r="L1542" s="1171"/>
      <c r="M1542" s="1171"/>
      <c r="N1542" s="1171"/>
      <c r="O1542" s="1171"/>
      <c r="P1542" s="1171"/>
      <c r="Q1542" s="1171"/>
      <c r="R1542" s="1171"/>
      <c r="S1542" s="1171"/>
    </row>
    <row r="1543" spans="1:19" ht="15" customHeight="1">
      <c r="B1543" s="389"/>
      <c r="C1543" s="1174" t="s">
        <v>1265</v>
      </c>
      <c r="D1543" s="1175"/>
      <c r="E1543" s="1175"/>
      <c r="F1543" s="1175"/>
      <c r="G1543" s="1175"/>
      <c r="H1543" s="1175"/>
      <c r="I1543" s="1176"/>
      <c r="J1543" s="1203" t="s">
        <v>1220</v>
      </c>
      <c r="K1543" s="1203"/>
      <c r="L1543" s="430" t="s">
        <v>1266</v>
      </c>
      <c r="M1543" s="1156" t="s">
        <v>1267</v>
      </c>
      <c r="N1543" s="1196"/>
      <c r="O1543" s="1196"/>
      <c r="P1543" s="1157"/>
      <c r="Q1543" s="1203" t="s">
        <v>1220</v>
      </c>
      <c r="R1543" s="1203"/>
      <c r="S1543" s="189"/>
    </row>
    <row r="1544" spans="1:19" ht="30" customHeight="1">
      <c r="B1544" s="189"/>
      <c r="C1544" s="1158" t="s">
        <v>1268</v>
      </c>
      <c r="D1544" s="1159"/>
      <c r="E1544" s="1159"/>
      <c r="F1544" s="1159"/>
      <c r="G1544" s="1159"/>
      <c r="H1544" s="1159"/>
      <c r="I1544" s="1160"/>
      <c r="J1544" s="991"/>
      <c r="K1544" s="991"/>
      <c r="L1544" s="431"/>
      <c r="M1544" s="1200" t="s">
        <v>1269</v>
      </c>
      <c r="N1544" s="1201"/>
      <c r="O1544" s="1201"/>
      <c r="P1544" s="1202"/>
      <c r="Q1544" s="1031"/>
      <c r="R1544" s="1032"/>
      <c r="S1544" s="189"/>
    </row>
    <row r="1545" spans="1:19" ht="30" customHeight="1">
      <c r="B1545" s="189"/>
      <c r="C1545" s="546" t="s">
        <v>1270</v>
      </c>
      <c r="D1545" s="547"/>
      <c r="E1545" s="547"/>
      <c r="F1545" s="547"/>
      <c r="G1545" s="547"/>
      <c r="H1545" s="547"/>
      <c r="I1545" s="548"/>
      <c r="J1545" s="991"/>
      <c r="K1545" s="991"/>
      <c r="L1545" s="431"/>
      <c r="M1545" s="1200" t="s">
        <v>1271</v>
      </c>
      <c r="N1545" s="1201"/>
      <c r="O1545" s="1201"/>
      <c r="P1545" s="1202"/>
      <c r="Q1545" s="1031"/>
      <c r="R1545" s="1032"/>
      <c r="S1545" s="189"/>
    </row>
    <row r="1546" spans="1:19" ht="25.95" customHeight="1">
      <c r="B1546" s="189"/>
      <c r="C1546" s="546" t="s">
        <v>1272</v>
      </c>
      <c r="D1546" s="547"/>
      <c r="E1546" s="547"/>
      <c r="F1546" s="547"/>
      <c r="G1546" s="547"/>
      <c r="H1546" s="547"/>
      <c r="I1546" s="548"/>
      <c r="J1546" s="991"/>
      <c r="K1546" s="991"/>
      <c r="L1546" s="431"/>
      <c r="M1546" s="1200" t="s">
        <v>1273</v>
      </c>
      <c r="N1546" s="1201"/>
      <c r="O1546" s="1201"/>
      <c r="P1546" s="1202"/>
      <c r="Q1546" s="1031"/>
      <c r="R1546" s="1032"/>
      <c r="S1546" s="189"/>
    </row>
    <row r="1547" spans="1:19" ht="22.5" customHeight="1">
      <c r="B1547" s="189"/>
      <c r="C1547" s="189" t="s">
        <v>1274</v>
      </c>
      <c r="D1547" s="302"/>
      <c r="E1547" s="302"/>
      <c r="F1547" s="302"/>
      <c r="G1547" s="302"/>
      <c r="H1547" s="302"/>
      <c r="I1547" s="302"/>
      <c r="J1547" s="432"/>
      <c r="K1547" s="302"/>
      <c r="L1547" s="431"/>
      <c r="M1547" s="1200" t="s">
        <v>1275</v>
      </c>
      <c r="N1547" s="1201"/>
      <c r="O1547" s="1201"/>
      <c r="P1547" s="1202"/>
      <c r="Q1547" s="1031"/>
      <c r="R1547" s="1032"/>
      <c r="S1547" s="189"/>
    </row>
    <row r="1548" spans="1:19">
      <c r="B1548" s="189"/>
      <c r="C1548" s="189"/>
      <c r="D1548" s="302"/>
      <c r="E1548" s="302"/>
      <c r="F1548" s="302"/>
      <c r="G1548" s="302"/>
      <c r="H1548" s="302"/>
      <c r="I1548" s="302"/>
      <c r="J1548" s="432"/>
      <c r="K1548" s="302"/>
      <c r="L1548" s="189"/>
      <c r="M1548" s="433"/>
      <c r="N1548" s="433"/>
      <c r="O1548" s="433"/>
      <c r="P1548" s="433"/>
      <c r="Q1548" s="421"/>
      <c r="R1548" s="421"/>
      <c r="S1548" s="189"/>
    </row>
    <row r="1549" spans="1:19">
      <c r="B1549" s="189"/>
      <c r="C1549" s="189" t="s">
        <v>1276</v>
      </c>
      <c r="D1549" s="218"/>
      <c r="E1549" s="218"/>
      <c r="F1549" s="218"/>
      <c r="G1549" s="189"/>
      <c r="H1549" s="421"/>
      <c r="I1549" s="421"/>
      <c r="J1549" s="189"/>
      <c r="K1549" s="189"/>
      <c r="L1549" s="189"/>
      <c r="M1549" s="189"/>
      <c r="N1549" s="189"/>
      <c r="O1549" s="189"/>
      <c r="P1549" s="189"/>
      <c r="Q1549" s="189"/>
      <c r="R1549" s="189"/>
      <c r="S1549" s="189"/>
    </row>
    <row r="1550" spans="1:19" ht="38.549999999999997" customHeight="1">
      <c r="B1550" s="189"/>
      <c r="C1550" s="1034"/>
      <c r="D1550" s="1035"/>
      <c r="E1550" s="1035"/>
      <c r="F1550" s="1035"/>
      <c r="G1550" s="1035"/>
      <c r="H1550" s="1035"/>
      <c r="I1550" s="1035"/>
      <c r="J1550" s="1035"/>
      <c r="K1550" s="1035"/>
      <c r="L1550" s="1035"/>
      <c r="M1550" s="1035"/>
      <c r="N1550" s="1035"/>
      <c r="O1550" s="1035"/>
      <c r="P1550" s="1035"/>
      <c r="Q1550" s="1035"/>
      <c r="R1550" s="1036"/>
      <c r="S1550" s="189"/>
    </row>
    <row r="1551" spans="1:19" ht="15" customHeight="1">
      <c r="B1551" s="189"/>
      <c r="C1551" s="299"/>
      <c r="D1551" s="299"/>
      <c r="E1551" s="299"/>
      <c r="F1551" s="299"/>
      <c r="G1551" s="299"/>
      <c r="H1551" s="299"/>
      <c r="I1551" s="299"/>
      <c r="J1551" s="299"/>
      <c r="K1551" s="299"/>
      <c r="L1551" s="299"/>
      <c r="M1551" s="299"/>
      <c r="N1551" s="299"/>
      <c r="O1551" s="299"/>
      <c r="P1551" s="299"/>
      <c r="Q1551" s="299"/>
      <c r="R1551" s="299"/>
      <c r="S1551" s="189"/>
    </row>
    <row r="1552" spans="1:19" ht="15" customHeight="1">
      <c r="B1552" s="417" t="s">
        <v>3291</v>
      </c>
      <c r="C1552" s="389"/>
      <c r="D1552" s="419"/>
      <c r="E1552" s="419"/>
      <c r="F1552" s="419"/>
      <c r="G1552" s="418"/>
      <c r="H1552" s="418"/>
      <c r="I1552" s="418"/>
      <c r="J1552" s="418"/>
      <c r="K1552" s="418"/>
      <c r="L1552" s="189"/>
      <c r="M1552" s="189"/>
      <c r="N1552" s="189"/>
      <c r="O1552" s="189"/>
      <c r="P1552" s="189"/>
      <c r="Q1552" s="189"/>
      <c r="R1552" s="189"/>
      <c r="S1552" s="189"/>
    </row>
    <row r="1553" spans="1:23" ht="15" customHeight="1">
      <c r="B1553" s="417"/>
      <c r="C1553" s="1171" t="s">
        <v>1277</v>
      </c>
      <c r="D1553" s="1171"/>
      <c r="E1553" s="1171"/>
      <c r="F1553" s="1171"/>
      <c r="G1553" s="1171"/>
      <c r="H1553" s="1171"/>
      <c r="I1553" s="1171"/>
      <c r="J1553" s="1171"/>
      <c r="K1553" s="1171"/>
      <c r="L1553" s="1171"/>
      <c r="M1553" s="1171"/>
      <c r="N1553" s="1171"/>
      <c r="O1553" s="1171"/>
      <c r="P1553" s="1171"/>
      <c r="Q1553" s="1171"/>
      <c r="R1553" s="1171"/>
      <c r="S1553" s="418"/>
    </row>
    <row r="1554" spans="1:23" s="428" customFormat="1" ht="15" customHeight="1">
      <c r="A1554" s="77"/>
      <c r="B1554" s="363"/>
      <c r="C1554" s="1174" t="s">
        <v>79</v>
      </c>
      <c r="D1554" s="1175"/>
      <c r="E1554" s="1175"/>
      <c r="F1554" s="1175"/>
      <c r="G1554" s="1175"/>
      <c r="H1554" s="1175"/>
      <c r="I1554" s="1175"/>
      <c r="J1554" s="1175"/>
      <c r="K1554" s="1175"/>
      <c r="L1554" s="1175"/>
      <c r="M1554" s="1175"/>
      <c r="N1554" s="1175"/>
      <c r="O1554" s="1176"/>
      <c r="P1554" s="1156" t="s">
        <v>59</v>
      </c>
      <c r="Q1554" s="1157"/>
      <c r="R1554" s="382"/>
      <c r="S1554" s="189"/>
      <c r="T1554" s="77"/>
      <c r="W1554" s="216"/>
    </row>
    <row r="1555" spans="1:23" s="428" customFormat="1">
      <c r="A1555" s="77"/>
      <c r="B1555" s="189"/>
      <c r="C1555" s="1158" t="s">
        <v>1278</v>
      </c>
      <c r="D1555" s="1159"/>
      <c r="E1555" s="1159"/>
      <c r="F1555" s="1159"/>
      <c r="G1555" s="1159"/>
      <c r="H1555" s="1159"/>
      <c r="I1555" s="1159"/>
      <c r="J1555" s="1159"/>
      <c r="K1555" s="1159"/>
      <c r="L1555" s="1159"/>
      <c r="M1555" s="1159"/>
      <c r="N1555" s="1159"/>
      <c r="O1555" s="1160"/>
      <c r="P1555" s="1180"/>
      <c r="Q1555" s="1181"/>
      <c r="R1555" s="189"/>
      <c r="S1555" s="189"/>
      <c r="T1555" s="77"/>
      <c r="W1555" s="216"/>
    </row>
    <row r="1556" spans="1:23" s="428" customFormat="1">
      <c r="A1556" s="77"/>
      <c r="B1556" s="189"/>
      <c r="C1556" s="1158" t="s">
        <v>1279</v>
      </c>
      <c r="D1556" s="1159"/>
      <c r="E1556" s="1159"/>
      <c r="F1556" s="1159"/>
      <c r="G1556" s="1159"/>
      <c r="H1556" s="1159"/>
      <c r="I1556" s="1159"/>
      <c r="J1556" s="1159"/>
      <c r="K1556" s="1159"/>
      <c r="L1556" s="1159"/>
      <c r="M1556" s="1159"/>
      <c r="N1556" s="1159"/>
      <c r="O1556" s="1160"/>
      <c r="P1556" s="1182"/>
      <c r="Q1556" s="1183"/>
      <c r="R1556" s="189"/>
      <c r="S1556" s="189"/>
      <c r="T1556" s="77"/>
      <c r="W1556" s="216"/>
    </row>
    <row r="1557" spans="1:23" s="428" customFormat="1">
      <c r="A1557" s="77"/>
      <c r="B1557" s="189"/>
      <c r="C1557" s="1158" t="s">
        <v>1280</v>
      </c>
      <c r="D1557" s="1159"/>
      <c r="E1557" s="1159"/>
      <c r="F1557" s="1159"/>
      <c r="G1557" s="1159"/>
      <c r="H1557" s="1159"/>
      <c r="I1557" s="1159"/>
      <c r="J1557" s="1159"/>
      <c r="K1557" s="1159"/>
      <c r="L1557" s="1159"/>
      <c r="M1557" s="1159"/>
      <c r="N1557" s="1159"/>
      <c r="O1557" s="1160"/>
      <c r="P1557" s="1182"/>
      <c r="Q1557" s="1183"/>
      <c r="R1557" s="189"/>
      <c r="S1557" s="189"/>
      <c r="T1557" s="77"/>
      <c r="W1557" s="216"/>
    </row>
    <row r="1558" spans="1:23" s="428" customFormat="1">
      <c r="A1558" s="77"/>
      <c r="B1558" s="189"/>
      <c r="C1558" s="1158" t="s">
        <v>1281</v>
      </c>
      <c r="D1558" s="1159"/>
      <c r="E1558" s="1159"/>
      <c r="F1558" s="1159"/>
      <c r="G1558" s="1159"/>
      <c r="H1558" s="1159"/>
      <c r="I1558" s="1159"/>
      <c r="J1558" s="1159"/>
      <c r="K1558" s="1159"/>
      <c r="L1558" s="1159"/>
      <c r="M1558" s="1159"/>
      <c r="N1558" s="1159"/>
      <c r="O1558" s="1160"/>
      <c r="P1558" s="1182"/>
      <c r="Q1558" s="1183"/>
      <c r="R1558" s="189"/>
      <c r="S1558" s="189"/>
      <c r="T1558" s="77"/>
      <c r="W1558" s="216"/>
    </row>
    <row r="1559" spans="1:23" s="428" customFormat="1">
      <c r="A1559" s="77"/>
      <c r="B1559" s="189"/>
      <c r="C1559" s="1158" t="s">
        <v>1282</v>
      </c>
      <c r="D1559" s="1159"/>
      <c r="E1559" s="1159"/>
      <c r="F1559" s="1159"/>
      <c r="G1559" s="1159"/>
      <c r="H1559" s="1159"/>
      <c r="I1559" s="1159"/>
      <c r="J1559" s="1159"/>
      <c r="K1559" s="1159"/>
      <c r="L1559" s="1159"/>
      <c r="M1559" s="1159"/>
      <c r="N1559" s="1159"/>
      <c r="O1559" s="1160"/>
      <c r="P1559" s="1184"/>
      <c r="Q1559" s="1185"/>
      <c r="R1559" s="189"/>
      <c r="S1559" s="189"/>
      <c r="T1559" s="77"/>
      <c r="W1559" s="216"/>
    </row>
    <row r="1560" spans="1:23" s="428" customFormat="1" ht="15" customHeight="1">
      <c r="A1560" s="77"/>
      <c r="B1560" s="189"/>
      <c r="C1560" s="189"/>
      <c r="D1560" s="189"/>
      <c r="E1560" s="189"/>
      <c r="F1560" s="189"/>
      <c r="G1560" s="189"/>
      <c r="H1560" s="189"/>
      <c r="I1560" s="189"/>
      <c r="J1560" s="189"/>
      <c r="K1560" s="189"/>
      <c r="L1560" s="189"/>
      <c r="M1560" s="189"/>
      <c r="N1560" s="189"/>
      <c r="O1560" s="189"/>
      <c r="P1560" s="189"/>
      <c r="Q1560" s="189"/>
      <c r="R1560" s="189"/>
      <c r="S1560" s="189"/>
      <c r="T1560" s="77"/>
      <c r="W1560" s="216"/>
    </row>
    <row r="1561" spans="1:23" s="428" customFormat="1" ht="15" customHeight="1">
      <c r="A1561" s="77"/>
      <c r="B1561" s="417" t="s">
        <v>3292</v>
      </c>
      <c r="C1561" s="389"/>
      <c r="D1561" s="419"/>
      <c r="E1561" s="419"/>
      <c r="F1561" s="419"/>
      <c r="G1561" s="418"/>
      <c r="H1561" s="418"/>
      <c r="I1561" s="418"/>
      <c r="J1561" s="418"/>
      <c r="K1561" s="418"/>
      <c r="L1561" s="189"/>
      <c r="M1561" s="189"/>
      <c r="N1561" s="189"/>
      <c r="O1561" s="189"/>
      <c r="P1561" s="189"/>
      <c r="Q1561" s="189"/>
      <c r="R1561" s="189"/>
      <c r="S1561" s="189"/>
      <c r="T1561" s="77"/>
      <c r="W1561" s="216"/>
    </row>
    <row r="1562" spans="1:23" s="428" customFormat="1" ht="15" customHeight="1">
      <c r="A1562" s="77"/>
      <c r="B1562" s="258"/>
      <c r="C1562" s="625" t="s">
        <v>1283</v>
      </c>
      <c r="D1562" s="625"/>
      <c r="E1562" s="625"/>
      <c r="F1562" s="625"/>
      <c r="G1562" s="625"/>
      <c r="H1562" s="625"/>
      <c r="I1562" s="625"/>
      <c r="J1562" s="625"/>
      <c r="K1562" s="625"/>
      <c r="L1562" s="625"/>
      <c r="M1562" s="625"/>
      <c r="N1562" s="625"/>
      <c r="O1562" s="625"/>
      <c r="P1562" s="625"/>
      <c r="Q1562" s="625"/>
      <c r="R1562" s="625"/>
      <c r="S1562" s="181"/>
      <c r="T1562" s="77"/>
      <c r="W1562" s="216"/>
    </row>
    <row r="1563" spans="1:23" s="428" customFormat="1" ht="15" customHeight="1">
      <c r="A1563" s="77"/>
      <c r="B1563" s="136"/>
      <c r="C1563" s="853" t="s">
        <v>79</v>
      </c>
      <c r="D1563" s="854"/>
      <c r="E1563" s="854"/>
      <c r="F1563" s="854"/>
      <c r="G1563" s="854"/>
      <c r="H1563" s="854"/>
      <c r="I1563" s="854"/>
      <c r="J1563" s="854"/>
      <c r="K1563" s="854"/>
      <c r="L1563" s="854"/>
      <c r="M1563" s="854"/>
      <c r="N1563" s="854"/>
      <c r="O1563" s="855"/>
      <c r="P1563" s="569" t="s">
        <v>59</v>
      </c>
      <c r="Q1563" s="571"/>
      <c r="R1563" s="129"/>
      <c r="S1563" s="129"/>
      <c r="T1563" s="77"/>
      <c r="W1563" s="216"/>
    </row>
    <row r="1564" spans="1:23" s="428" customFormat="1">
      <c r="A1564" s="77"/>
      <c r="B1564" s="129"/>
      <c r="C1564" s="885" t="s">
        <v>1284</v>
      </c>
      <c r="D1564" s="886"/>
      <c r="E1564" s="886"/>
      <c r="F1564" s="886"/>
      <c r="G1564" s="886"/>
      <c r="H1564" s="886"/>
      <c r="I1564" s="886"/>
      <c r="J1564" s="886"/>
      <c r="K1564" s="886"/>
      <c r="L1564" s="886"/>
      <c r="M1564" s="886"/>
      <c r="N1564" s="886"/>
      <c r="O1564" s="887"/>
      <c r="P1564" s="1204"/>
      <c r="Q1564" s="1205"/>
      <c r="R1564" s="129"/>
      <c r="S1564" s="129"/>
      <c r="T1564" s="77"/>
      <c r="W1564" s="216"/>
    </row>
    <row r="1565" spans="1:23" s="428" customFormat="1" ht="31.95" customHeight="1">
      <c r="A1565" s="77"/>
      <c r="B1565" s="129"/>
      <c r="C1565" s="607" t="s">
        <v>1550</v>
      </c>
      <c r="D1565" s="608"/>
      <c r="E1565" s="608"/>
      <c r="F1565" s="608"/>
      <c r="G1565" s="608"/>
      <c r="H1565" s="608"/>
      <c r="I1565" s="608"/>
      <c r="J1565" s="608"/>
      <c r="K1565" s="608"/>
      <c r="L1565" s="608"/>
      <c r="M1565" s="608"/>
      <c r="N1565" s="608"/>
      <c r="O1565" s="609"/>
      <c r="P1565" s="1206"/>
      <c r="Q1565" s="1207"/>
      <c r="R1565" s="129"/>
      <c r="S1565" s="129"/>
      <c r="T1565" s="77"/>
      <c r="W1565" s="216"/>
    </row>
    <row r="1566" spans="1:23" s="428" customFormat="1">
      <c r="A1566" s="77"/>
      <c r="B1566" s="129"/>
      <c r="C1566" s="885" t="s">
        <v>1285</v>
      </c>
      <c r="D1566" s="886"/>
      <c r="E1566" s="886"/>
      <c r="F1566" s="886"/>
      <c r="G1566" s="886"/>
      <c r="H1566" s="886"/>
      <c r="I1566" s="886"/>
      <c r="J1566" s="886"/>
      <c r="K1566" s="886"/>
      <c r="L1566" s="886"/>
      <c r="M1566" s="886"/>
      <c r="N1566" s="886"/>
      <c r="O1566" s="887"/>
      <c r="P1566" s="1208"/>
      <c r="Q1566" s="1209"/>
      <c r="R1566" s="129"/>
      <c r="S1566" s="129"/>
      <c r="T1566" s="77"/>
      <c r="W1566" s="216"/>
    </row>
    <row r="1567" spans="1:23" s="428" customFormat="1" ht="15" customHeight="1">
      <c r="A1567" s="77"/>
      <c r="B1567" s="129"/>
      <c r="C1567" s="129"/>
      <c r="D1567" s="129"/>
      <c r="E1567" s="129"/>
      <c r="F1567" s="129"/>
      <c r="G1567" s="129"/>
      <c r="H1567" s="129"/>
      <c r="I1567" s="129"/>
      <c r="J1567" s="129"/>
      <c r="K1567" s="129"/>
      <c r="L1567" s="129"/>
      <c r="M1567" s="129"/>
      <c r="N1567" s="129"/>
      <c r="O1567" s="129"/>
      <c r="P1567" s="129"/>
      <c r="Q1567" s="129"/>
      <c r="R1567" s="129"/>
      <c r="S1567" s="129"/>
      <c r="T1567" s="77"/>
      <c r="W1567" s="216"/>
    </row>
    <row r="1568" spans="1:23" s="428" customFormat="1" ht="15" customHeight="1">
      <c r="A1568" s="77"/>
      <c r="B1568" s="189" t="s">
        <v>3293</v>
      </c>
      <c r="C1568" s="129"/>
      <c r="D1568" s="129"/>
      <c r="E1568" s="129"/>
      <c r="F1568" s="129"/>
      <c r="G1568" s="129"/>
      <c r="H1568" s="129"/>
      <c r="I1568" s="129"/>
      <c r="J1568" s="129"/>
      <c r="K1568" s="129"/>
      <c r="L1568" s="129"/>
      <c r="M1568" s="129"/>
      <c r="N1568" s="129"/>
      <c r="O1568" s="129"/>
      <c r="P1568" s="129"/>
      <c r="Q1568" s="129"/>
      <c r="R1568" s="129"/>
      <c r="S1568" s="129"/>
      <c r="T1568" s="77"/>
      <c r="W1568" s="216"/>
    </row>
    <row r="1569" spans="1:23" s="428" customFormat="1" ht="12" customHeight="1">
      <c r="A1569" s="77"/>
      <c r="B1569" s="129"/>
      <c r="C1569" s="625" t="s">
        <v>1286</v>
      </c>
      <c r="D1569" s="912"/>
      <c r="E1569" s="912"/>
      <c r="F1569" s="912"/>
      <c r="G1569" s="912"/>
      <c r="H1569" s="912"/>
      <c r="I1569" s="912"/>
      <c r="J1569" s="912"/>
      <c r="K1569" s="912"/>
      <c r="L1569" s="912"/>
      <c r="M1569" s="912"/>
      <c r="N1569" s="912"/>
      <c r="O1569" s="912"/>
      <c r="P1569" s="912"/>
      <c r="Q1569" s="912"/>
      <c r="R1569" s="912"/>
      <c r="S1569" s="129"/>
      <c r="T1569" s="77"/>
      <c r="W1569" s="216"/>
    </row>
    <row r="1570" spans="1:23" s="428" customFormat="1" ht="12" customHeight="1">
      <c r="A1570" s="77"/>
      <c r="B1570" s="129"/>
      <c r="C1570" s="912"/>
      <c r="D1570" s="912"/>
      <c r="E1570" s="912"/>
      <c r="F1570" s="912"/>
      <c r="G1570" s="912"/>
      <c r="H1570" s="912"/>
      <c r="I1570" s="912"/>
      <c r="J1570" s="912"/>
      <c r="K1570" s="912"/>
      <c r="L1570" s="912"/>
      <c r="M1570" s="912"/>
      <c r="N1570" s="912"/>
      <c r="O1570" s="912"/>
      <c r="P1570" s="912"/>
      <c r="Q1570" s="912"/>
      <c r="R1570" s="912"/>
      <c r="S1570" s="129"/>
      <c r="T1570" s="77"/>
      <c r="W1570" s="216"/>
    </row>
    <row r="1571" spans="1:23" s="428" customFormat="1" ht="12" customHeight="1">
      <c r="A1571" s="77"/>
      <c r="B1571" s="258"/>
      <c r="C1571" s="912"/>
      <c r="D1571" s="912"/>
      <c r="E1571" s="912"/>
      <c r="F1571" s="912"/>
      <c r="G1571" s="912"/>
      <c r="H1571" s="912"/>
      <c r="I1571" s="912"/>
      <c r="J1571" s="912"/>
      <c r="K1571" s="912"/>
      <c r="L1571" s="912"/>
      <c r="M1571" s="912"/>
      <c r="N1571" s="912"/>
      <c r="O1571" s="912"/>
      <c r="P1571" s="912"/>
      <c r="Q1571" s="912"/>
      <c r="R1571" s="912"/>
      <c r="S1571" s="181"/>
      <c r="T1571" s="77"/>
      <c r="V1571" s="83"/>
      <c r="W1571" s="216"/>
    </row>
    <row r="1572" spans="1:23" s="428" customFormat="1" ht="15" customHeight="1">
      <c r="A1572" s="77"/>
      <c r="B1572" s="239"/>
      <c r="C1572" s="853" t="s">
        <v>186</v>
      </c>
      <c r="D1572" s="854"/>
      <c r="E1572" s="854"/>
      <c r="F1572" s="854"/>
      <c r="G1572" s="854"/>
      <c r="H1572" s="854"/>
      <c r="I1572" s="854"/>
      <c r="J1572" s="854"/>
      <c r="K1572" s="854"/>
      <c r="L1572" s="854"/>
      <c r="M1572" s="854"/>
      <c r="N1572" s="854"/>
      <c r="O1572" s="855"/>
      <c r="P1572" s="569" t="s">
        <v>59</v>
      </c>
      <c r="Q1572" s="571"/>
      <c r="R1572" s="250"/>
      <c r="S1572" s="129"/>
      <c r="T1572" s="77"/>
      <c r="V1572" s="83"/>
      <c r="W1572" s="216"/>
    </row>
    <row r="1573" spans="1:23" s="428" customFormat="1">
      <c r="A1573" s="77"/>
      <c r="B1573" s="129"/>
      <c r="C1573" s="620" t="s">
        <v>1287</v>
      </c>
      <c r="D1573" s="621"/>
      <c r="E1573" s="621"/>
      <c r="F1573" s="621"/>
      <c r="G1573" s="621"/>
      <c r="H1573" s="621"/>
      <c r="I1573" s="621"/>
      <c r="J1573" s="621"/>
      <c r="K1573" s="621"/>
      <c r="L1573" s="621"/>
      <c r="M1573" s="621"/>
      <c r="N1573" s="621"/>
      <c r="O1573" s="622"/>
      <c r="P1573" s="796"/>
      <c r="Q1573" s="779"/>
      <c r="R1573" s="129"/>
      <c r="S1573" s="129"/>
      <c r="T1573" s="77"/>
      <c r="W1573" s="216"/>
    </row>
    <row r="1574" spans="1:23" s="428" customFormat="1">
      <c r="A1574" s="77"/>
      <c r="B1574" s="129"/>
      <c r="C1574" s="620" t="s">
        <v>1288</v>
      </c>
      <c r="D1574" s="621"/>
      <c r="E1574" s="621"/>
      <c r="F1574" s="621"/>
      <c r="G1574" s="621"/>
      <c r="H1574" s="621"/>
      <c r="I1574" s="621"/>
      <c r="J1574" s="621"/>
      <c r="K1574" s="621"/>
      <c r="L1574" s="621"/>
      <c r="M1574" s="621"/>
      <c r="N1574" s="621"/>
      <c r="O1574" s="622"/>
      <c r="P1574" s="796"/>
      <c r="Q1574" s="779"/>
      <c r="R1574" s="129"/>
      <c r="S1574" s="129"/>
      <c r="T1574" s="77"/>
      <c r="W1574" s="216"/>
    </row>
    <row r="1575" spans="1:23" s="428" customFormat="1" ht="30" customHeight="1">
      <c r="A1575" s="77"/>
      <c r="B1575" s="129"/>
      <c r="C1575" s="593" t="s">
        <v>1289</v>
      </c>
      <c r="D1575" s="594"/>
      <c r="E1575" s="594"/>
      <c r="F1575" s="594"/>
      <c r="G1575" s="594"/>
      <c r="H1575" s="594"/>
      <c r="I1575" s="594"/>
      <c r="J1575" s="594"/>
      <c r="K1575" s="594"/>
      <c r="L1575" s="594"/>
      <c r="M1575" s="594"/>
      <c r="N1575" s="594"/>
      <c r="O1575" s="595"/>
      <c r="P1575" s="796"/>
      <c r="Q1575" s="779"/>
      <c r="R1575" s="129"/>
      <c r="S1575" s="129"/>
      <c r="T1575" s="77"/>
      <c r="W1575" s="216"/>
    </row>
    <row r="1576" spans="1:23" s="428" customFormat="1" ht="30" customHeight="1">
      <c r="A1576" s="77"/>
      <c r="B1576" s="129"/>
      <c r="C1576" s="593" t="s">
        <v>1290</v>
      </c>
      <c r="D1576" s="594"/>
      <c r="E1576" s="594"/>
      <c r="F1576" s="594"/>
      <c r="G1576" s="594"/>
      <c r="H1576" s="594"/>
      <c r="I1576" s="594"/>
      <c r="J1576" s="594"/>
      <c r="K1576" s="594"/>
      <c r="L1576" s="594"/>
      <c r="M1576" s="594"/>
      <c r="N1576" s="594"/>
      <c r="O1576" s="595"/>
      <c r="P1576" s="796"/>
      <c r="Q1576" s="779"/>
      <c r="R1576" s="129"/>
      <c r="S1576" s="129"/>
      <c r="T1576" s="77"/>
      <c r="W1576" s="216"/>
    </row>
    <row r="1577" spans="1:23" s="428" customFormat="1" ht="30" customHeight="1">
      <c r="A1577" s="77"/>
      <c r="B1577" s="129"/>
      <c r="C1577" s="593" t="s">
        <v>1291</v>
      </c>
      <c r="D1577" s="594"/>
      <c r="E1577" s="594"/>
      <c r="F1577" s="594"/>
      <c r="G1577" s="594"/>
      <c r="H1577" s="594"/>
      <c r="I1577" s="594"/>
      <c r="J1577" s="594"/>
      <c r="K1577" s="594"/>
      <c r="L1577" s="594"/>
      <c r="M1577" s="594"/>
      <c r="N1577" s="594"/>
      <c r="O1577" s="595"/>
      <c r="P1577" s="796"/>
      <c r="Q1577" s="779"/>
      <c r="R1577" s="129"/>
      <c r="S1577" s="129"/>
      <c r="T1577" s="77"/>
      <c r="W1577" s="216"/>
    </row>
    <row r="1578" spans="1:23" s="428" customFormat="1" ht="25.2" customHeight="1">
      <c r="A1578" s="77"/>
      <c r="B1578" s="129"/>
      <c r="C1578" s="593" t="s">
        <v>1292</v>
      </c>
      <c r="D1578" s="594"/>
      <c r="E1578" s="594"/>
      <c r="F1578" s="594"/>
      <c r="G1578" s="594"/>
      <c r="H1578" s="594"/>
      <c r="I1578" s="594"/>
      <c r="J1578" s="594"/>
      <c r="K1578" s="594"/>
      <c r="L1578" s="594"/>
      <c r="M1578" s="594"/>
      <c r="N1578" s="594"/>
      <c r="O1578" s="595"/>
      <c r="P1578" s="796"/>
      <c r="Q1578" s="779"/>
      <c r="R1578" s="129"/>
      <c r="S1578" s="129"/>
      <c r="T1578" s="77"/>
      <c r="W1578" s="216"/>
    </row>
    <row r="1579" spans="1:23" s="428" customFormat="1">
      <c r="A1579" s="77"/>
      <c r="B1579" s="129"/>
      <c r="C1579" s="620" t="s">
        <v>1293</v>
      </c>
      <c r="D1579" s="621"/>
      <c r="E1579" s="621"/>
      <c r="F1579" s="621"/>
      <c r="G1579" s="621"/>
      <c r="H1579" s="621"/>
      <c r="I1579" s="621"/>
      <c r="J1579" s="621"/>
      <c r="K1579" s="621"/>
      <c r="L1579" s="621"/>
      <c r="M1579" s="621"/>
      <c r="N1579" s="621"/>
      <c r="O1579" s="622"/>
      <c r="P1579" s="796"/>
      <c r="Q1579" s="779"/>
      <c r="R1579" s="129"/>
      <c r="S1579" s="129"/>
      <c r="T1579" s="77"/>
      <c r="W1579" s="216"/>
    </row>
    <row r="1580" spans="1:23" s="428" customFormat="1">
      <c r="A1580" s="77"/>
      <c r="B1580" s="129"/>
      <c r="C1580" s="885" t="s">
        <v>1294</v>
      </c>
      <c r="D1580" s="886"/>
      <c r="E1580" s="886"/>
      <c r="F1580" s="886"/>
      <c r="G1580" s="886"/>
      <c r="H1580" s="886"/>
      <c r="I1580" s="886"/>
      <c r="J1580" s="886"/>
      <c r="K1580" s="886"/>
      <c r="L1580" s="886"/>
      <c r="M1580" s="886"/>
      <c r="N1580" s="886"/>
      <c r="O1580" s="887"/>
      <c r="P1580" s="796"/>
      <c r="Q1580" s="779"/>
      <c r="R1580" s="129"/>
      <c r="S1580" s="129"/>
      <c r="T1580" s="77"/>
      <c r="W1580" s="216"/>
    </row>
    <row r="1581" spans="1:23" s="428" customFormat="1">
      <c r="A1581" s="77"/>
      <c r="B1581" s="129"/>
      <c r="C1581" s="885" t="s">
        <v>1295</v>
      </c>
      <c r="D1581" s="886"/>
      <c r="E1581" s="886"/>
      <c r="F1581" s="886"/>
      <c r="G1581" s="886"/>
      <c r="H1581" s="886"/>
      <c r="I1581" s="886"/>
      <c r="J1581" s="886"/>
      <c r="K1581" s="886"/>
      <c r="L1581" s="886"/>
      <c r="M1581" s="886"/>
      <c r="N1581" s="886"/>
      <c r="O1581" s="887"/>
      <c r="P1581" s="796"/>
      <c r="Q1581" s="779"/>
      <c r="R1581" s="129"/>
      <c r="S1581" s="129"/>
      <c r="T1581" s="77"/>
      <c r="W1581" s="216"/>
    </row>
    <row r="1582" spans="1:23" s="428" customFormat="1">
      <c r="A1582" s="77"/>
      <c r="B1582" s="129"/>
      <c r="C1582" s="1191" t="s">
        <v>171</v>
      </c>
      <c r="D1582" s="1191"/>
      <c r="E1582" s="1191"/>
      <c r="F1582" s="1191"/>
      <c r="G1582" s="1191"/>
      <c r="H1582" s="1191"/>
      <c r="I1582" s="1191"/>
      <c r="J1582" s="1191"/>
      <c r="K1582" s="1191"/>
      <c r="L1582" s="1191"/>
      <c r="M1582" s="1191"/>
      <c r="N1582" s="1191"/>
      <c r="O1582" s="1191"/>
      <c r="P1582" s="1191"/>
      <c r="Q1582" s="1191"/>
      <c r="R1582" s="1191"/>
      <c r="S1582" s="129"/>
      <c r="T1582" s="77"/>
      <c r="W1582" s="216"/>
    </row>
    <row r="1583" spans="1:23" s="428" customFormat="1" ht="40.200000000000003" customHeight="1">
      <c r="A1583" s="77"/>
      <c r="B1583" s="129"/>
      <c r="C1583" s="718"/>
      <c r="D1583" s="719"/>
      <c r="E1583" s="719"/>
      <c r="F1583" s="719"/>
      <c r="G1583" s="719"/>
      <c r="H1583" s="719"/>
      <c r="I1583" s="719"/>
      <c r="J1583" s="719"/>
      <c r="K1583" s="719"/>
      <c r="L1583" s="719"/>
      <c r="M1583" s="719"/>
      <c r="N1583" s="719"/>
      <c r="O1583" s="719"/>
      <c r="P1583" s="719"/>
      <c r="Q1583" s="719"/>
      <c r="R1583" s="720"/>
      <c r="S1583" s="129"/>
      <c r="T1583" s="77"/>
      <c r="W1583" s="216"/>
    </row>
    <row r="1584" spans="1:23" s="428" customFormat="1" ht="15" customHeight="1">
      <c r="A1584" s="77"/>
      <c r="B1584" s="129"/>
      <c r="C1584" s="129"/>
      <c r="D1584" s="129"/>
      <c r="E1584" s="129"/>
      <c r="F1584" s="129"/>
      <c r="G1584" s="129"/>
      <c r="H1584" s="129"/>
      <c r="I1584" s="129"/>
      <c r="J1584" s="129"/>
      <c r="K1584" s="129"/>
      <c r="L1584" s="129"/>
      <c r="M1584" s="129"/>
      <c r="N1584" s="129"/>
      <c r="O1584" s="129"/>
      <c r="P1584" s="129"/>
      <c r="Q1584" s="129"/>
      <c r="R1584" s="129"/>
      <c r="S1584" s="129"/>
      <c r="T1584" s="77"/>
      <c r="W1584" s="216"/>
    </row>
    <row r="1585" spans="1:23" s="428" customFormat="1" ht="15" customHeight="1">
      <c r="A1585" s="77"/>
      <c r="B1585" s="417" t="s">
        <v>3294</v>
      </c>
      <c r="C1585" s="239"/>
      <c r="D1585" s="262"/>
      <c r="E1585" s="262"/>
      <c r="F1585" s="262"/>
      <c r="G1585" s="181"/>
      <c r="H1585" s="181"/>
      <c r="I1585" s="181"/>
      <c r="J1585" s="181"/>
      <c r="K1585" s="181"/>
      <c r="L1585" s="129"/>
      <c r="M1585" s="129"/>
      <c r="N1585" s="129"/>
      <c r="O1585" s="129"/>
      <c r="P1585" s="129"/>
      <c r="Q1585" s="129"/>
      <c r="R1585" s="129"/>
      <c r="S1585" s="129"/>
      <c r="T1585" s="77"/>
      <c r="W1585" s="216"/>
    </row>
    <row r="1586" spans="1:23" s="428" customFormat="1" ht="15" customHeight="1">
      <c r="A1586" s="77"/>
      <c r="B1586" s="258"/>
      <c r="C1586" s="722" t="s">
        <v>1296</v>
      </c>
      <c r="D1586" s="722"/>
      <c r="E1586" s="722"/>
      <c r="F1586" s="722"/>
      <c r="G1586" s="722"/>
      <c r="H1586" s="722"/>
      <c r="I1586" s="722"/>
      <c r="J1586" s="722"/>
      <c r="K1586" s="722"/>
      <c r="L1586" s="722"/>
      <c r="M1586" s="722"/>
      <c r="N1586" s="722"/>
      <c r="O1586" s="722"/>
      <c r="P1586" s="722"/>
      <c r="Q1586" s="722"/>
      <c r="R1586" s="722"/>
      <c r="S1586" s="722"/>
      <c r="T1586" s="77"/>
      <c r="W1586" s="216"/>
    </row>
    <row r="1587" spans="1:23" s="428" customFormat="1" ht="15" customHeight="1">
      <c r="A1587" s="77"/>
      <c r="B1587" s="258"/>
      <c r="C1587" s="722"/>
      <c r="D1587" s="722"/>
      <c r="E1587" s="722"/>
      <c r="F1587" s="722"/>
      <c r="G1587" s="722"/>
      <c r="H1587" s="722"/>
      <c r="I1587" s="722"/>
      <c r="J1587" s="722"/>
      <c r="K1587" s="722"/>
      <c r="L1587" s="722"/>
      <c r="M1587" s="722"/>
      <c r="N1587" s="722"/>
      <c r="O1587" s="722"/>
      <c r="P1587" s="722"/>
      <c r="Q1587" s="722"/>
      <c r="R1587" s="722"/>
      <c r="S1587" s="722"/>
      <c r="T1587" s="77"/>
      <c r="W1587" s="216"/>
    </row>
    <row r="1588" spans="1:23" s="428" customFormat="1" ht="15" customHeight="1">
      <c r="A1588" s="77"/>
      <c r="B1588" s="258"/>
      <c r="C1588" s="853" t="s">
        <v>1297</v>
      </c>
      <c r="D1588" s="854"/>
      <c r="E1588" s="854"/>
      <c r="F1588" s="854"/>
      <c r="G1588" s="854"/>
      <c r="H1588" s="854"/>
      <c r="I1588" s="854"/>
      <c r="J1588" s="854"/>
      <c r="K1588" s="854"/>
      <c r="L1588" s="854"/>
      <c r="M1588" s="854"/>
      <c r="N1588" s="854"/>
      <c r="O1588" s="855"/>
      <c r="P1588" s="569" t="s">
        <v>59</v>
      </c>
      <c r="Q1588" s="571"/>
      <c r="R1588" s="181"/>
      <c r="S1588" s="181"/>
      <c r="T1588" s="77"/>
      <c r="W1588" s="216"/>
    </row>
    <row r="1589" spans="1:23" s="428" customFormat="1">
      <c r="A1589" s="77"/>
      <c r="B1589" s="258"/>
      <c r="C1589" s="620" t="s">
        <v>1298</v>
      </c>
      <c r="D1589" s="621"/>
      <c r="E1589" s="621"/>
      <c r="F1589" s="621"/>
      <c r="G1589" s="621"/>
      <c r="H1589" s="621"/>
      <c r="I1589" s="621"/>
      <c r="J1589" s="621"/>
      <c r="K1589" s="621"/>
      <c r="L1589" s="621"/>
      <c r="M1589" s="621"/>
      <c r="N1589" s="621"/>
      <c r="O1589" s="622"/>
      <c r="P1589" s="796"/>
      <c r="Q1589" s="779"/>
      <c r="R1589" s="181"/>
      <c r="S1589" s="181"/>
      <c r="T1589" s="77"/>
      <c r="W1589" s="216"/>
    </row>
    <row r="1590" spans="1:23" s="428" customFormat="1">
      <c r="A1590" s="77"/>
      <c r="B1590" s="258"/>
      <c r="C1590" s="620" t="s">
        <v>1299</v>
      </c>
      <c r="D1590" s="621"/>
      <c r="E1590" s="621"/>
      <c r="F1590" s="621"/>
      <c r="G1590" s="621"/>
      <c r="H1590" s="621"/>
      <c r="I1590" s="621"/>
      <c r="J1590" s="621"/>
      <c r="K1590" s="621"/>
      <c r="L1590" s="621"/>
      <c r="M1590" s="621"/>
      <c r="N1590" s="621"/>
      <c r="O1590" s="622"/>
      <c r="P1590" s="796"/>
      <c r="Q1590" s="779"/>
      <c r="R1590" s="181"/>
      <c r="S1590" s="181"/>
      <c r="T1590" s="77"/>
      <c r="W1590" s="216"/>
    </row>
    <row r="1591" spans="1:23" s="428" customFormat="1">
      <c r="A1591" s="77"/>
      <c r="B1591" s="258"/>
      <c r="C1591" s="620" t="s">
        <v>1300</v>
      </c>
      <c r="D1591" s="621"/>
      <c r="E1591" s="621"/>
      <c r="F1591" s="621"/>
      <c r="G1591" s="621"/>
      <c r="H1591" s="621"/>
      <c r="I1591" s="621"/>
      <c r="J1591" s="621"/>
      <c r="K1591" s="621"/>
      <c r="L1591" s="621"/>
      <c r="M1591" s="621"/>
      <c r="N1591" s="621"/>
      <c r="O1591" s="622"/>
      <c r="P1591" s="796"/>
      <c r="Q1591" s="779"/>
      <c r="R1591" s="181"/>
      <c r="S1591" s="181"/>
      <c r="T1591" s="77"/>
      <c r="W1591" s="216"/>
    </row>
    <row r="1592" spans="1:23" s="428" customFormat="1">
      <c r="A1592" s="77"/>
      <c r="B1592" s="258"/>
      <c r="C1592" s="620" t="s">
        <v>1301</v>
      </c>
      <c r="D1592" s="621"/>
      <c r="E1592" s="621"/>
      <c r="F1592" s="621"/>
      <c r="G1592" s="621"/>
      <c r="H1592" s="621"/>
      <c r="I1592" s="621"/>
      <c r="J1592" s="621"/>
      <c r="K1592" s="621"/>
      <c r="L1592" s="621"/>
      <c r="M1592" s="621"/>
      <c r="N1592" s="621"/>
      <c r="O1592" s="622"/>
      <c r="P1592" s="796"/>
      <c r="Q1592" s="779"/>
      <c r="R1592" s="181"/>
      <c r="S1592" s="181"/>
      <c r="T1592" s="77"/>
      <c r="W1592" s="216"/>
    </row>
    <row r="1593" spans="1:23" s="428" customFormat="1" ht="13.2">
      <c r="A1593" s="77"/>
      <c r="B1593" s="258"/>
      <c r="C1593" s="620" t="s">
        <v>1302</v>
      </c>
      <c r="D1593" s="621"/>
      <c r="E1593" s="621"/>
      <c r="F1593" s="621"/>
      <c r="G1593" s="621"/>
      <c r="H1593" s="621"/>
      <c r="I1593" s="621"/>
      <c r="J1593" s="621"/>
      <c r="K1593" s="621"/>
      <c r="L1593" s="621"/>
      <c r="M1593" s="621"/>
      <c r="N1593" s="621"/>
      <c r="O1593" s="622"/>
      <c r="P1593" s="796"/>
      <c r="Q1593" s="799"/>
      <c r="R1593" s="181"/>
      <c r="S1593" s="181"/>
      <c r="T1593" s="77"/>
      <c r="W1593" s="216"/>
    </row>
    <row r="1594" spans="1:23" s="428" customFormat="1">
      <c r="A1594" s="77"/>
      <c r="B1594" s="258"/>
      <c r="C1594" s="620" t="s">
        <v>1303</v>
      </c>
      <c r="D1594" s="621"/>
      <c r="E1594" s="621"/>
      <c r="F1594" s="621"/>
      <c r="G1594" s="621"/>
      <c r="H1594" s="621"/>
      <c r="I1594" s="621"/>
      <c r="J1594" s="621"/>
      <c r="K1594" s="621"/>
      <c r="L1594" s="621"/>
      <c r="M1594" s="621"/>
      <c r="N1594" s="621"/>
      <c r="O1594" s="622"/>
      <c r="P1594" s="796"/>
      <c r="Q1594" s="779"/>
      <c r="R1594" s="181"/>
      <c r="S1594" s="181"/>
      <c r="T1594" s="77"/>
      <c r="W1594" s="216"/>
    </row>
    <row r="1595" spans="1:23" s="428" customFormat="1">
      <c r="A1595" s="77"/>
      <c r="B1595" s="258"/>
      <c r="C1595" s="620" t="s">
        <v>1304</v>
      </c>
      <c r="D1595" s="621"/>
      <c r="E1595" s="621"/>
      <c r="F1595" s="621"/>
      <c r="G1595" s="621"/>
      <c r="H1595" s="621"/>
      <c r="I1595" s="621"/>
      <c r="J1595" s="621"/>
      <c r="K1595" s="621"/>
      <c r="L1595" s="621"/>
      <c r="M1595" s="621"/>
      <c r="N1595" s="621"/>
      <c r="O1595" s="622"/>
      <c r="P1595" s="796"/>
      <c r="Q1595" s="779"/>
      <c r="R1595" s="181"/>
      <c r="S1595" s="181"/>
      <c r="T1595" s="77"/>
      <c r="W1595" s="216"/>
    </row>
    <row r="1596" spans="1:23" s="428" customFormat="1">
      <c r="A1596" s="77"/>
      <c r="B1596" s="258"/>
      <c r="C1596" s="620" t="s">
        <v>1305</v>
      </c>
      <c r="D1596" s="621"/>
      <c r="E1596" s="621"/>
      <c r="F1596" s="621"/>
      <c r="G1596" s="621"/>
      <c r="H1596" s="621"/>
      <c r="I1596" s="621"/>
      <c r="J1596" s="621"/>
      <c r="K1596" s="621"/>
      <c r="L1596" s="621"/>
      <c r="M1596" s="621"/>
      <c r="N1596" s="621"/>
      <c r="O1596" s="622"/>
      <c r="P1596" s="796"/>
      <c r="Q1596" s="779"/>
      <c r="R1596" s="181"/>
      <c r="S1596" s="181"/>
      <c r="T1596" s="77"/>
      <c r="W1596" s="216"/>
    </row>
    <row r="1597" spans="1:23" s="428" customFormat="1" ht="27.75" customHeight="1">
      <c r="A1597" s="77"/>
      <c r="B1597" s="258"/>
      <c r="C1597" s="593" t="s">
        <v>1306</v>
      </c>
      <c r="D1597" s="594"/>
      <c r="E1597" s="594"/>
      <c r="F1597" s="594"/>
      <c r="G1597" s="594"/>
      <c r="H1597" s="594"/>
      <c r="I1597" s="594"/>
      <c r="J1597" s="594"/>
      <c r="K1597" s="594"/>
      <c r="L1597" s="594"/>
      <c r="M1597" s="594"/>
      <c r="N1597" s="594"/>
      <c r="O1597" s="595"/>
      <c r="P1597" s="796"/>
      <c r="Q1597" s="779"/>
      <c r="R1597" s="181"/>
      <c r="S1597" s="181"/>
      <c r="T1597" s="77"/>
      <c r="W1597" s="216"/>
    </row>
    <row r="1598" spans="1:23" s="428" customFormat="1">
      <c r="A1598" s="77"/>
      <c r="B1598" s="258"/>
      <c r="C1598" s="620" t="s">
        <v>1307</v>
      </c>
      <c r="D1598" s="621"/>
      <c r="E1598" s="621"/>
      <c r="F1598" s="621"/>
      <c r="G1598" s="621"/>
      <c r="H1598" s="621"/>
      <c r="I1598" s="621"/>
      <c r="J1598" s="621"/>
      <c r="K1598" s="621"/>
      <c r="L1598" s="621"/>
      <c r="M1598" s="621"/>
      <c r="N1598" s="621"/>
      <c r="O1598" s="622"/>
      <c r="P1598" s="796"/>
      <c r="Q1598" s="779"/>
      <c r="R1598" s="181"/>
      <c r="S1598" s="181"/>
      <c r="T1598" s="77"/>
      <c r="W1598" s="216"/>
    </row>
    <row r="1599" spans="1:23" s="428" customFormat="1">
      <c r="A1599" s="77"/>
      <c r="B1599" s="136"/>
      <c r="C1599" s="620" t="s">
        <v>1308</v>
      </c>
      <c r="D1599" s="621"/>
      <c r="E1599" s="621"/>
      <c r="F1599" s="621"/>
      <c r="G1599" s="621"/>
      <c r="H1599" s="621"/>
      <c r="I1599" s="621"/>
      <c r="J1599" s="621"/>
      <c r="K1599" s="621"/>
      <c r="L1599" s="621"/>
      <c r="M1599" s="621"/>
      <c r="N1599" s="621"/>
      <c r="O1599" s="622"/>
      <c r="P1599" s="796"/>
      <c r="Q1599" s="779"/>
      <c r="R1599" s="129"/>
      <c r="S1599" s="129"/>
      <c r="T1599" s="77"/>
      <c r="W1599" s="216"/>
    </row>
    <row r="1600" spans="1:23" s="428" customFormat="1">
      <c r="A1600" s="77"/>
      <c r="B1600" s="129"/>
      <c r="C1600" s="620" t="s">
        <v>1309</v>
      </c>
      <c r="D1600" s="621"/>
      <c r="E1600" s="621"/>
      <c r="F1600" s="621"/>
      <c r="G1600" s="621"/>
      <c r="H1600" s="621"/>
      <c r="I1600" s="621"/>
      <c r="J1600" s="621"/>
      <c r="K1600" s="621"/>
      <c r="L1600" s="621"/>
      <c r="M1600" s="621"/>
      <c r="N1600" s="621"/>
      <c r="O1600" s="622"/>
      <c r="P1600" s="796"/>
      <c r="Q1600" s="779"/>
      <c r="R1600" s="129"/>
      <c r="S1600" s="129"/>
      <c r="T1600" s="77"/>
      <c r="W1600" s="216"/>
    </row>
    <row r="1601" spans="1:23" s="428" customFormat="1">
      <c r="A1601" s="77"/>
      <c r="B1601" s="129"/>
      <c r="C1601" s="620" t="s">
        <v>1310</v>
      </c>
      <c r="D1601" s="621"/>
      <c r="E1601" s="621"/>
      <c r="F1601" s="621"/>
      <c r="G1601" s="621"/>
      <c r="H1601" s="621"/>
      <c r="I1601" s="621"/>
      <c r="J1601" s="621"/>
      <c r="K1601" s="621"/>
      <c r="L1601" s="621"/>
      <c r="M1601" s="621"/>
      <c r="N1601" s="621"/>
      <c r="O1601" s="622"/>
      <c r="P1601" s="796"/>
      <c r="Q1601" s="779"/>
      <c r="R1601" s="129"/>
      <c r="S1601" s="129"/>
      <c r="T1601" s="77"/>
      <c r="W1601" s="216"/>
    </row>
    <row r="1602" spans="1:23">
      <c r="B1602" s="129"/>
      <c r="C1602" s="620" t="s">
        <v>1311</v>
      </c>
      <c r="D1602" s="621"/>
      <c r="E1602" s="621"/>
      <c r="F1602" s="621"/>
      <c r="G1602" s="621"/>
      <c r="H1602" s="621"/>
      <c r="I1602" s="621"/>
      <c r="J1602" s="621"/>
      <c r="K1602" s="621"/>
      <c r="L1602" s="621"/>
      <c r="M1602" s="621"/>
      <c r="N1602" s="621"/>
      <c r="O1602" s="622"/>
      <c r="P1602" s="796"/>
      <c r="Q1602" s="779"/>
      <c r="R1602" s="129"/>
      <c r="S1602" s="129"/>
    </row>
    <row r="1603" spans="1:23">
      <c r="B1603" s="129"/>
      <c r="C1603" s="620" t="s">
        <v>1312</v>
      </c>
      <c r="D1603" s="621"/>
      <c r="E1603" s="621"/>
      <c r="F1603" s="621"/>
      <c r="G1603" s="621"/>
      <c r="H1603" s="621"/>
      <c r="I1603" s="621"/>
      <c r="J1603" s="621"/>
      <c r="K1603" s="621"/>
      <c r="L1603" s="621"/>
      <c r="M1603" s="621"/>
      <c r="N1603" s="621"/>
      <c r="O1603" s="622"/>
      <c r="P1603" s="796"/>
      <c r="Q1603" s="779"/>
      <c r="R1603" s="129"/>
      <c r="S1603" s="129"/>
    </row>
    <row r="1604" spans="1:23" ht="15" customHeight="1">
      <c r="B1604" s="129"/>
      <c r="C1604" s="129" t="s">
        <v>171</v>
      </c>
      <c r="D1604" s="129"/>
      <c r="E1604" s="129"/>
      <c r="F1604" s="129"/>
      <c r="G1604" s="181"/>
      <c r="H1604" s="181"/>
      <c r="I1604" s="181"/>
      <c r="J1604" s="181"/>
      <c r="K1604" s="181"/>
      <c r="L1604" s="129"/>
      <c r="M1604" s="129"/>
      <c r="N1604" s="129"/>
      <c r="O1604" s="129"/>
      <c r="P1604" s="129"/>
      <c r="Q1604" s="129"/>
      <c r="R1604" s="129"/>
      <c r="S1604" s="129"/>
    </row>
    <row r="1605" spans="1:23" ht="15" customHeight="1">
      <c r="B1605" s="129"/>
      <c r="C1605" s="936"/>
      <c r="D1605" s="937"/>
      <c r="E1605" s="937"/>
      <c r="F1605" s="937"/>
      <c r="G1605" s="937"/>
      <c r="H1605" s="937"/>
      <c r="I1605" s="937"/>
      <c r="J1605" s="937"/>
      <c r="K1605" s="937"/>
      <c r="L1605" s="937"/>
      <c r="M1605" s="937"/>
      <c r="N1605" s="937"/>
      <c r="O1605" s="937"/>
      <c r="P1605" s="937"/>
      <c r="Q1605" s="937"/>
      <c r="R1605" s="938"/>
      <c r="S1605" s="129"/>
    </row>
    <row r="1606" spans="1:23" ht="15" customHeight="1">
      <c r="B1606" s="129"/>
      <c r="C1606" s="939"/>
      <c r="D1606" s="940"/>
      <c r="E1606" s="940"/>
      <c r="F1606" s="940"/>
      <c r="G1606" s="940"/>
      <c r="H1606" s="940"/>
      <c r="I1606" s="940"/>
      <c r="J1606" s="940"/>
      <c r="K1606" s="940"/>
      <c r="L1606" s="940"/>
      <c r="M1606" s="940"/>
      <c r="N1606" s="940"/>
      <c r="O1606" s="940"/>
      <c r="P1606" s="940"/>
      <c r="Q1606" s="940"/>
      <c r="R1606" s="941"/>
      <c r="S1606" s="129"/>
    </row>
    <row r="1607" spans="1:23" ht="15" customHeight="1">
      <c r="B1607" s="129"/>
      <c r="C1607" s="129"/>
      <c r="D1607" s="129"/>
      <c r="E1607" s="129"/>
      <c r="F1607" s="129"/>
      <c r="G1607" s="129"/>
      <c r="H1607" s="129"/>
      <c r="I1607" s="129"/>
      <c r="J1607" s="129"/>
      <c r="K1607" s="129"/>
      <c r="L1607" s="129"/>
      <c r="M1607" s="129"/>
      <c r="N1607" s="129"/>
      <c r="O1607" s="129"/>
      <c r="P1607" s="129"/>
      <c r="Q1607" s="129"/>
      <c r="R1607" s="129"/>
      <c r="S1607" s="129"/>
    </row>
    <row r="1608" spans="1:23" ht="15" customHeight="1">
      <c r="B1608" s="424" t="s">
        <v>3295</v>
      </c>
      <c r="C1608" s="389"/>
      <c r="D1608" s="419"/>
      <c r="E1608" s="419"/>
      <c r="F1608" s="419"/>
      <c r="G1608" s="418"/>
      <c r="H1608" s="418"/>
      <c r="I1608" s="418"/>
      <c r="J1608" s="418"/>
      <c r="K1608" s="418"/>
      <c r="L1608" s="189"/>
      <c r="M1608" s="189"/>
      <c r="N1608" s="189"/>
      <c r="O1608" s="189"/>
      <c r="P1608" s="189"/>
      <c r="Q1608" s="189"/>
      <c r="R1608" s="189"/>
      <c r="S1608" s="129"/>
    </row>
    <row r="1609" spans="1:23" ht="12" customHeight="1">
      <c r="B1609" s="417"/>
      <c r="C1609" s="1210" t="s">
        <v>1313</v>
      </c>
      <c r="D1609" s="1210"/>
      <c r="E1609" s="1210"/>
      <c r="F1609" s="1210"/>
      <c r="G1609" s="1210"/>
      <c r="H1609" s="1210"/>
      <c r="I1609" s="1210"/>
      <c r="J1609" s="1210"/>
      <c r="K1609" s="1210"/>
      <c r="L1609" s="1210"/>
      <c r="M1609" s="1210"/>
      <c r="N1609" s="1210"/>
      <c r="O1609" s="1210"/>
      <c r="P1609" s="1210"/>
      <c r="Q1609" s="1210"/>
      <c r="R1609" s="1210"/>
      <c r="S1609" s="129"/>
    </row>
    <row r="1610" spans="1:23" ht="15" customHeight="1">
      <c r="B1610" s="417"/>
      <c r="C1610" s="1210"/>
      <c r="D1610" s="1210"/>
      <c r="E1610" s="1210"/>
      <c r="F1610" s="1210"/>
      <c r="G1610" s="1210"/>
      <c r="H1610" s="1210"/>
      <c r="I1610" s="1210"/>
      <c r="J1610" s="1210"/>
      <c r="K1610" s="1210"/>
      <c r="L1610" s="1210"/>
      <c r="M1610" s="1210"/>
      <c r="N1610" s="1210"/>
      <c r="O1610" s="1210"/>
      <c r="P1610" s="1210"/>
      <c r="Q1610" s="1210"/>
      <c r="R1610" s="1210"/>
      <c r="S1610" s="181"/>
    </row>
    <row r="1611" spans="1:23" ht="15" customHeight="1">
      <c r="B1611" s="363"/>
      <c r="C1611" s="1174" t="s">
        <v>79</v>
      </c>
      <c r="D1611" s="1175"/>
      <c r="E1611" s="1175"/>
      <c r="F1611" s="1175"/>
      <c r="G1611" s="1175"/>
      <c r="H1611" s="1175"/>
      <c r="I1611" s="1175"/>
      <c r="J1611" s="1175"/>
      <c r="K1611" s="1175"/>
      <c r="L1611" s="1175"/>
      <c r="M1611" s="1175"/>
      <c r="N1611" s="1175"/>
      <c r="O1611" s="1176"/>
      <c r="P1611" s="1156" t="s">
        <v>59</v>
      </c>
      <c r="Q1611" s="1157"/>
      <c r="R1611" s="382"/>
      <c r="S1611" s="129"/>
    </row>
    <row r="1612" spans="1:23" ht="12" customHeight="1">
      <c r="B1612" s="189"/>
      <c r="C1612" s="1158" t="s">
        <v>3296</v>
      </c>
      <c r="D1612" s="1159"/>
      <c r="E1612" s="1159"/>
      <c r="F1612" s="1159"/>
      <c r="G1612" s="1159"/>
      <c r="H1612" s="1159"/>
      <c r="I1612" s="1159"/>
      <c r="J1612" s="1159"/>
      <c r="K1612" s="1159"/>
      <c r="L1612" s="1159"/>
      <c r="M1612" s="1159"/>
      <c r="N1612" s="1159"/>
      <c r="O1612" s="1160"/>
      <c r="P1612" s="1180"/>
      <c r="Q1612" s="1181"/>
      <c r="R1612" s="189"/>
      <c r="S1612" s="129"/>
    </row>
    <row r="1613" spans="1:23">
      <c r="B1613" s="189"/>
      <c r="C1613" s="1158" t="s">
        <v>3297</v>
      </c>
      <c r="D1613" s="1159"/>
      <c r="E1613" s="1159"/>
      <c r="F1613" s="1159"/>
      <c r="G1613" s="1159"/>
      <c r="H1613" s="1159"/>
      <c r="I1613" s="1159"/>
      <c r="J1613" s="1159"/>
      <c r="K1613" s="1159"/>
      <c r="L1613" s="1159"/>
      <c r="M1613" s="1159"/>
      <c r="N1613" s="1159"/>
      <c r="O1613" s="1160"/>
      <c r="P1613" s="1182"/>
      <c r="Q1613" s="1183"/>
      <c r="R1613" s="189"/>
      <c r="S1613" s="129"/>
    </row>
    <row r="1614" spans="1:23">
      <c r="B1614" s="189"/>
      <c r="C1614" s="1158" t="s">
        <v>1314</v>
      </c>
      <c r="D1614" s="1159"/>
      <c r="E1614" s="1159"/>
      <c r="F1614" s="1159"/>
      <c r="G1614" s="1159"/>
      <c r="H1614" s="1159"/>
      <c r="I1614" s="1159"/>
      <c r="J1614" s="1159"/>
      <c r="K1614" s="1159"/>
      <c r="L1614" s="1159"/>
      <c r="M1614" s="1159"/>
      <c r="N1614" s="1159"/>
      <c r="O1614" s="1160"/>
      <c r="P1614" s="1182"/>
      <c r="Q1614" s="1183"/>
      <c r="R1614" s="189"/>
      <c r="S1614" s="129"/>
    </row>
    <row r="1615" spans="1:23">
      <c r="B1615" s="189"/>
      <c r="C1615" s="1158" t="s">
        <v>1315</v>
      </c>
      <c r="D1615" s="1159"/>
      <c r="E1615" s="1159"/>
      <c r="F1615" s="1159"/>
      <c r="G1615" s="1159"/>
      <c r="H1615" s="1159"/>
      <c r="I1615" s="1159"/>
      <c r="J1615" s="1159"/>
      <c r="K1615" s="1159"/>
      <c r="L1615" s="1159"/>
      <c r="M1615" s="1159"/>
      <c r="N1615" s="1159"/>
      <c r="O1615" s="1160"/>
      <c r="P1615" s="1182"/>
      <c r="Q1615" s="1183"/>
      <c r="R1615" s="189"/>
      <c r="S1615" s="129"/>
    </row>
    <row r="1616" spans="1:23">
      <c r="B1616" s="189"/>
      <c r="C1616" s="1158" t="s">
        <v>1316</v>
      </c>
      <c r="D1616" s="1159"/>
      <c r="E1616" s="1159"/>
      <c r="F1616" s="1159"/>
      <c r="G1616" s="1159"/>
      <c r="H1616" s="1159"/>
      <c r="I1616" s="1159"/>
      <c r="J1616" s="1159"/>
      <c r="K1616" s="1159"/>
      <c r="L1616" s="1159"/>
      <c r="M1616" s="1159"/>
      <c r="N1616" s="1159"/>
      <c r="O1616" s="1160"/>
      <c r="P1616" s="1184"/>
      <c r="Q1616" s="1185"/>
      <c r="R1616" s="189"/>
      <c r="S1616" s="129"/>
    </row>
    <row r="1617" spans="2:19" ht="15" customHeight="1">
      <c r="B1617" s="189"/>
      <c r="C1617" s="189"/>
      <c r="D1617" s="189"/>
      <c r="E1617" s="189"/>
      <c r="F1617" s="189"/>
      <c r="G1617" s="189"/>
      <c r="H1617" s="189"/>
      <c r="I1617" s="189"/>
      <c r="J1617" s="189"/>
      <c r="K1617" s="189"/>
      <c r="L1617" s="189"/>
      <c r="M1617" s="189"/>
      <c r="N1617" s="189"/>
      <c r="O1617" s="189"/>
      <c r="P1617" s="189"/>
      <c r="Q1617" s="189"/>
      <c r="R1617" s="189"/>
      <c r="S1617" s="129"/>
    </row>
    <row r="1618" spans="2:19" ht="34.950000000000003" customHeight="1">
      <c r="B1618" s="131"/>
      <c r="C1618" s="722" t="s">
        <v>3406</v>
      </c>
      <c r="D1618" s="990"/>
      <c r="E1618" s="990"/>
      <c r="F1618" s="990"/>
      <c r="G1618" s="990"/>
      <c r="H1618" s="990"/>
      <c r="I1618" s="990"/>
      <c r="J1618" s="990"/>
      <c r="K1618" s="990"/>
      <c r="L1618" s="990"/>
      <c r="M1618" s="990"/>
      <c r="N1618" s="990"/>
      <c r="O1618" s="990"/>
      <c r="P1618" s="990"/>
      <c r="Q1618" s="990"/>
      <c r="R1618" s="990"/>
      <c r="S1618" s="990"/>
    </row>
    <row r="1619" spans="2:19" ht="15" customHeight="1">
      <c r="B1619" s="129"/>
      <c r="C1619" s="853" t="s">
        <v>197</v>
      </c>
      <c r="D1619" s="854"/>
      <c r="E1619" s="854"/>
      <c r="F1619" s="854"/>
      <c r="G1619" s="854"/>
      <c r="H1619" s="854"/>
      <c r="I1619" s="854"/>
      <c r="J1619" s="854"/>
      <c r="K1619" s="854"/>
      <c r="L1619" s="854"/>
      <c r="M1619" s="854"/>
      <c r="N1619" s="854"/>
      <c r="O1619" s="855"/>
      <c r="P1619" s="569" t="s">
        <v>59</v>
      </c>
      <c r="Q1619" s="571"/>
      <c r="R1619" s="129"/>
      <c r="S1619" s="129"/>
    </row>
    <row r="1620" spans="2:19" ht="13.95" customHeight="1">
      <c r="B1620" s="129"/>
      <c r="C1620" s="620" t="s">
        <v>1317</v>
      </c>
      <c r="D1620" s="621"/>
      <c r="E1620" s="621"/>
      <c r="F1620" s="621"/>
      <c r="G1620" s="621"/>
      <c r="H1620" s="621"/>
      <c r="I1620" s="621"/>
      <c r="J1620" s="621"/>
      <c r="K1620" s="621"/>
      <c r="L1620" s="621"/>
      <c r="M1620" s="621"/>
      <c r="N1620" s="621"/>
      <c r="O1620" s="622"/>
      <c r="P1620" s="796" t="s">
        <v>49</v>
      </c>
      <c r="Q1620" s="779"/>
      <c r="R1620" s="129"/>
      <c r="S1620" s="129"/>
    </row>
    <row r="1621" spans="2:19" ht="13.95" customHeight="1">
      <c r="B1621" s="129"/>
      <c r="C1621" s="620" t="s">
        <v>1318</v>
      </c>
      <c r="D1621" s="621"/>
      <c r="E1621" s="621"/>
      <c r="F1621" s="621"/>
      <c r="G1621" s="621"/>
      <c r="H1621" s="621"/>
      <c r="I1621" s="621"/>
      <c r="J1621" s="621"/>
      <c r="K1621" s="621"/>
      <c r="L1621" s="621"/>
      <c r="M1621" s="621"/>
      <c r="N1621" s="621"/>
      <c r="O1621" s="622"/>
      <c r="P1621" s="796" t="s">
        <v>49</v>
      </c>
      <c r="Q1621" s="779"/>
      <c r="R1621" s="129"/>
      <c r="S1621" s="129"/>
    </row>
    <row r="1622" spans="2:19" ht="13.95" customHeight="1">
      <c r="B1622" s="129"/>
      <c r="C1622" s="620" t="s">
        <v>1319</v>
      </c>
      <c r="D1622" s="621"/>
      <c r="E1622" s="621"/>
      <c r="F1622" s="621"/>
      <c r="G1622" s="621"/>
      <c r="H1622" s="621"/>
      <c r="I1622" s="621"/>
      <c r="J1622" s="621"/>
      <c r="K1622" s="621"/>
      <c r="L1622" s="621"/>
      <c r="M1622" s="621"/>
      <c r="N1622" s="621"/>
      <c r="O1622" s="622"/>
      <c r="P1622" s="796" t="s">
        <v>49</v>
      </c>
      <c r="Q1622" s="779"/>
      <c r="R1622" s="129"/>
      <c r="S1622" s="129"/>
    </row>
    <row r="1623" spans="2:19" ht="13.95" customHeight="1">
      <c r="B1623" s="129"/>
      <c r="C1623" s="620" t="s">
        <v>1320</v>
      </c>
      <c r="D1623" s="621"/>
      <c r="E1623" s="621"/>
      <c r="F1623" s="621"/>
      <c r="G1623" s="621"/>
      <c r="H1623" s="621"/>
      <c r="I1623" s="621"/>
      <c r="J1623" s="621"/>
      <c r="K1623" s="621"/>
      <c r="L1623" s="621"/>
      <c r="M1623" s="621"/>
      <c r="N1623" s="621"/>
      <c r="O1623" s="622"/>
      <c r="P1623" s="796" t="s">
        <v>49</v>
      </c>
      <c r="Q1623" s="779"/>
      <c r="R1623" s="129"/>
      <c r="S1623" s="129"/>
    </row>
    <row r="1624" spans="2:19" ht="13.95" customHeight="1">
      <c r="B1624" s="129"/>
      <c r="C1624" s="620" t="s">
        <v>1321</v>
      </c>
      <c r="D1624" s="621"/>
      <c r="E1624" s="621"/>
      <c r="F1624" s="621"/>
      <c r="G1624" s="621"/>
      <c r="H1624" s="621"/>
      <c r="I1624" s="621"/>
      <c r="J1624" s="621"/>
      <c r="K1624" s="621"/>
      <c r="L1624" s="621"/>
      <c r="M1624" s="621"/>
      <c r="N1624" s="621"/>
      <c r="O1624" s="622"/>
      <c r="P1624" s="796" t="s">
        <v>49</v>
      </c>
      <c r="Q1624" s="779"/>
      <c r="R1624" s="129"/>
      <c r="S1624" s="129"/>
    </row>
    <row r="1625" spans="2:19" ht="13.95" customHeight="1">
      <c r="B1625" s="129"/>
      <c r="C1625" s="620" t="s">
        <v>1322</v>
      </c>
      <c r="D1625" s="621"/>
      <c r="E1625" s="621"/>
      <c r="F1625" s="621"/>
      <c r="G1625" s="621"/>
      <c r="H1625" s="621"/>
      <c r="I1625" s="621"/>
      <c r="J1625" s="621"/>
      <c r="K1625" s="621"/>
      <c r="L1625" s="621"/>
      <c r="M1625" s="621"/>
      <c r="N1625" s="621"/>
      <c r="O1625" s="622"/>
      <c r="P1625" s="796" t="s">
        <v>49</v>
      </c>
      <c r="Q1625" s="779"/>
      <c r="R1625" s="129"/>
      <c r="S1625" s="129"/>
    </row>
    <row r="1626" spans="2:19" ht="13.95" customHeight="1">
      <c r="B1626" s="129"/>
      <c r="C1626" s="620" t="s">
        <v>1323</v>
      </c>
      <c r="D1626" s="621"/>
      <c r="E1626" s="621"/>
      <c r="F1626" s="621"/>
      <c r="G1626" s="621"/>
      <c r="H1626" s="621"/>
      <c r="I1626" s="621"/>
      <c r="J1626" s="621"/>
      <c r="K1626" s="621"/>
      <c r="L1626" s="621"/>
      <c r="M1626" s="621"/>
      <c r="N1626" s="621"/>
      <c r="O1626" s="622"/>
      <c r="P1626" s="796" t="s">
        <v>49</v>
      </c>
      <c r="Q1626" s="779"/>
      <c r="R1626" s="129"/>
      <c r="S1626" s="129"/>
    </row>
    <row r="1627" spans="2:19" ht="15" customHeight="1">
      <c r="B1627" s="129"/>
      <c r="C1627" s="1191" t="s">
        <v>1324</v>
      </c>
      <c r="D1627" s="1191"/>
      <c r="E1627" s="1191"/>
      <c r="F1627" s="1191"/>
      <c r="G1627" s="1191"/>
      <c r="H1627" s="1191"/>
      <c r="I1627" s="1191"/>
      <c r="J1627" s="1191"/>
      <c r="K1627" s="1191"/>
      <c r="L1627" s="1191"/>
      <c r="M1627" s="1191"/>
      <c r="N1627" s="1191"/>
      <c r="O1627" s="1191"/>
      <c r="P1627" s="1191"/>
      <c r="Q1627" s="1191"/>
      <c r="R1627" s="1191"/>
      <c r="S1627" s="129"/>
    </row>
    <row r="1628" spans="2:19" ht="15" customHeight="1">
      <c r="B1628" s="129"/>
      <c r="C1628" s="936"/>
      <c r="D1628" s="937"/>
      <c r="E1628" s="937"/>
      <c r="F1628" s="937"/>
      <c r="G1628" s="937"/>
      <c r="H1628" s="937"/>
      <c r="I1628" s="937"/>
      <c r="J1628" s="937"/>
      <c r="K1628" s="937"/>
      <c r="L1628" s="937"/>
      <c r="M1628" s="937"/>
      <c r="N1628" s="937"/>
      <c r="O1628" s="937"/>
      <c r="P1628" s="937"/>
      <c r="Q1628" s="937"/>
      <c r="R1628" s="938"/>
      <c r="S1628" s="129"/>
    </row>
    <row r="1629" spans="2:19" ht="15" customHeight="1">
      <c r="B1629" s="129"/>
      <c r="C1629" s="939"/>
      <c r="D1629" s="940"/>
      <c r="E1629" s="940"/>
      <c r="F1629" s="940"/>
      <c r="G1629" s="940"/>
      <c r="H1629" s="940"/>
      <c r="I1629" s="940"/>
      <c r="J1629" s="940"/>
      <c r="K1629" s="940"/>
      <c r="L1629" s="940"/>
      <c r="M1629" s="940"/>
      <c r="N1629" s="940"/>
      <c r="O1629" s="940"/>
      <c r="P1629" s="940"/>
      <c r="Q1629" s="940"/>
      <c r="R1629" s="941"/>
      <c r="S1629" s="129"/>
    </row>
    <row r="1630" spans="2:19" ht="15" customHeight="1">
      <c r="B1630" s="129"/>
      <c r="C1630" s="129"/>
      <c r="D1630" s="129"/>
      <c r="E1630" s="129"/>
      <c r="F1630" s="129"/>
      <c r="G1630" s="129"/>
      <c r="H1630" s="129"/>
      <c r="I1630" s="129"/>
      <c r="J1630" s="129"/>
      <c r="K1630" s="129"/>
      <c r="L1630" s="129"/>
      <c r="M1630" s="129"/>
      <c r="N1630" s="129"/>
      <c r="O1630" s="129"/>
      <c r="P1630" s="129"/>
      <c r="Q1630" s="129"/>
      <c r="R1630" s="129"/>
      <c r="S1630" s="129"/>
    </row>
    <row r="1631" spans="2:19" ht="15" customHeight="1">
      <c r="B1631" s="417" t="s">
        <v>3298</v>
      </c>
      <c r="C1631" s="239"/>
      <c r="D1631" s="262"/>
      <c r="E1631" s="262"/>
      <c r="F1631" s="262"/>
      <c r="G1631" s="181"/>
      <c r="H1631" s="181"/>
      <c r="I1631" s="181"/>
      <c r="J1631" s="181"/>
      <c r="K1631" s="181"/>
      <c r="L1631" s="129"/>
      <c r="M1631" s="129"/>
      <c r="N1631" s="129"/>
      <c r="O1631" s="129"/>
      <c r="P1631" s="129"/>
      <c r="Q1631" s="129"/>
      <c r="R1631" s="129"/>
      <c r="S1631" s="129"/>
    </row>
    <row r="1632" spans="2:19" ht="10.95" customHeight="1">
      <c r="B1632" s="258"/>
      <c r="C1632" s="744" t="s">
        <v>1325</v>
      </c>
      <c r="D1632" s="744"/>
      <c r="E1632" s="744"/>
      <c r="F1632" s="744"/>
      <c r="G1632" s="744"/>
      <c r="H1632" s="744"/>
      <c r="I1632" s="744"/>
      <c r="J1632" s="744"/>
      <c r="K1632" s="744"/>
      <c r="L1632" s="744"/>
      <c r="M1632" s="744"/>
      <c r="N1632" s="744"/>
      <c r="O1632" s="744"/>
      <c r="P1632" s="744"/>
      <c r="Q1632" s="744"/>
      <c r="R1632" s="744"/>
      <c r="S1632" s="129"/>
    </row>
    <row r="1633" spans="1:23" ht="10.95" customHeight="1">
      <c r="B1633" s="258"/>
      <c r="C1633" s="744"/>
      <c r="D1633" s="744"/>
      <c r="E1633" s="744"/>
      <c r="F1633" s="744"/>
      <c r="G1633" s="744"/>
      <c r="H1633" s="744"/>
      <c r="I1633" s="744"/>
      <c r="J1633" s="744"/>
      <c r="K1633" s="744"/>
      <c r="L1633" s="744"/>
      <c r="M1633" s="744"/>
      <c r="N1633" s="744"/>
      <c r="O1633" s="744"/>
      <c r="P1633" s="744"/>
      <c r="Q1633" s="744"/>
      <c r="R1633" s="744"/>
      <c r="S1633" s="133"/>
    </row>
    <row r="1634" spans="1:23" s="428" customFormat="1" ht="15" customHeight="1">
      <c r="A1634" s="77"/>
      <c r="B1634" s="136"/>
      <c r="C1634" s="853" t="s">
        <v>79</v>
      </c>
      <c r="D1634" s="854"/>
      <c r="E1634" s="854"/>
      <c r="F1634" s="854"/>
      <c r="G1634" s="854"/>
      <c r="H1634" s="854"/>
      <c r="I1634" s="854"/>
      <c r="J1634" s="854"/>
      <c r="K1634" s="854"/>
      <c r="L1634" s="854"/>
      <c r="M1634" s="854"/>
      <c r="N1634" s="854"/>
      <c r="O1634" s="855"/>
      <c r="P1634" s="569" t="s">
        <v>59</v>
      </c>
      <c r="Q1634" s="571"/>
      <c r="R1634" s="129"/>
      <c r="S1634" s="129"/>
      <c r="T1634" s="77"/>
      <c r="W1634" s="216"/>
    </row>
    <row r="1635" spans="1:23" s="428" customFormat="1">
      <c r="A1635" s="77"/>
      <c r="B1635" s="129"/>
      <c r="C1635" s="1211" t="s">
        <v>1326</v>
      </c>
      <c r="D1635" s="1212"/>
      <c r="E1635" s="1212"/>
      <c r="F1635" s="1212"/>
      <c r="G1635" s="1212"/>
      <c r="H1635" s="1212"/>
      <c r="I1635" s="1212"/>
      <c r="J1635" s="1212"/>
      <c r="K1635" s="1212"/>
      <c r="L1635" s="1212"/>
      <c r="M1635" s="1212"/>
      <c r="N1635" s="1212"/>
      <c r="O1635" s="1213"/>
      <c r="P1635" s="1204"/>
      <c r="Q1635" s="1205"/>
      <c r="R1635" s="129"/>
      <c r="S1635" s="129"/>
      <c r="T1635" s="77"/>
      <c r="W1635" s="216"/>
    </row>
    <row r="1636" spans="1:23" s="428" customFormat="1">
      <c r="A1636" s="77"/>
      <c r="B1636" s="129"/>
      <c r="C1636" s="1211" t="s">
        <v>1327</v>
      </c>
      <c r="D1636" s="1212"/>
      <c r="E1636" s="1212"/>
      <c r="F1636" s="1212"/>
      <c r="G1636" s="1212"/>
      <c r="H1636" s="1212"/>
      <c r="I1636" s="1212"/>
      <c r="J1636" s="1212"/>
      <c r="K1636" s="1212"/>
      <c r="L1636" s="1212"/>
      <c r="M1636" s="1212"/>
      <c r="N1636" s="1212"/>
      <c r="O1636" s="1213"/>
      <c r="P1636" s="1206"/>
      <c r="Q1636" s="1207"/>
      <c r="R1636" s="129"/>
      <c r="S1636" s="129"/>
      <c r="T1636" s="77"/>
      <c r="W1636" s="216"/>
    </row>
    <row r="1637" spans="1:23" s="428" customFormat="1">
      <c r="A1637" s="77"/>
      <c r="B1637" s="129"/>
      <c r="C1637" s="1211" t="s">
        <v>1328</v>
      </c>
      <c r="D1637" s="1212"/>
      <c r="E1637" s="1212"/>
      <c r="F1637" s="1212"/>
      <c r="G1637" s="1212"/>
      <c r="H1637" s="1212"/>
      <c r="I1637" s="1212"/>
      <c r="J1637" s="1212"/>
      <c r="K1637" s="1212"/>
      <c r="L1637" s="1212"/>
      <c r="M1637" s="1212"/>
      <c r="N1637" s="1212"/>
      <c r="O1637" s="1213"/>
      <c r="P1637" s="1208"/>
      <c r="Q1637" s="1209"/>
      <c r="R1637" s="129"/>
      <c r="S1637" s="129"/>
      <c r="T1637" s="77"/>
      <c r="W1637" s="216"/>
    </row>
    <row r="1638" spans="1:23" s="428" customFormat="1" ht="15" customHeight="1">
      <c r="A1638" s="77"/>
      <c r="B1638" s="129"/>
      <c r="C1638" s="139"/>
      <c r="D1638" s="139"/>
      <c r="E1638" s="139"/>
      <c r="F1638" s="139"/>
      <c r="G1638" s="139"/>
      <c r="H1638" s="139"/>
      <c r="I1638" s="139"/>
      <c r="J1638" s="139"/>
      <c r="K1638" s="139"/>
      <c r="L1638" s="139"/>
      <c r="M1638" s="139"/>
      <c r="N1638" s="139"/>
      <c r="O1638" s="139"/>
      <c r="P1638" s="138"/>
      <c r="Q1638" s="138"/>
      <c r="R1638" s="129"/>
      <c r="S1638" s="129"/>
      <c r="T1638" s="77"/>
      <c r="W1638" s="216"/>
    </row>
    <row r="1639" spans="1:23" s="428" customFormat="1" ht="28.95" customHeight="1">
      <c r="A1639" s="77"/>
      <c r="B1639" s="131"/>
      <c r="C1639" s="646" t="s">
        <v>1329</v>
      </c>
      <c r="D1639" s="646"/>
      <c r="E1639" s="646"/>
      <c r="F1639" s="646"/>
      <c r="G1639" s="646"/>
      <c r="H1639" s="646"/>
      <c r="I1639" s="646"/>
      <c r="J1639" s="646"/>
      <c r="K1639" s="646"/>
      <c r="L1639" s="646"/>
      <c r="M1639" s="646"/>
      <c r="N1639" s="646"/>
      <c r="O1639" s="646"/>
      <c r="P1639" s="646"/>
      <c r="Q1639" s="646"/>
      <c r="R1639" s="646"/>
      <c r="S1639" s="129"/>
      <c r="T1639" s="77"/>
      <c r="W1639" s="216"/>
    </row>
    <row r="1640" spans="1:23" s="428" customFormat="1" ht="15" customHeight="1">
      <c r="A1640" s="77"/>
      <c r="B1640" s="129"/>
      <c r="C1640" s="569" t="s">
        <v>1230</v>
      </c>
      <c r="D1640" s="570"/>
      <c r="E1640" s="570"/>
      <c r="F1640" s="570"/>
      <c r="G1640" s="570"/>
      <c r="H1640" s="570"/>
      <c r="I1640" s="570"/>
      <c r="J1640" s="570"/>
      <c r="K1640" s="570"/>
      <c r="L1640" s="570"/>
      <c r="M1640" s="570"/>
      <c r="N1640" s="570"/>
      <c r="O1640" s="571"/>
      <c r="P1640" s="853" t="s">
        <v>1220</v>
      </c>
      <c r="Q1640" s="855"/>
      <c r="R1640" s="129"/>
      <c r="S1640" s="129"/>
      <c r="T1640" s="77"/>
      <c r="W1640" s="216"/>
    </row>
    <row r="1641" spans="1:23" s="428" customFormat="1">
      <c r="A1641" s="77"/>
      <c r="B1641" s="129"/>
      <c r="C1641" s="885" t="s">
        <v>1330</v>
      </c>
      <c r="D1641" s="886"/>
      <c r="E1641" s="886"/>
      <c r="F1641" s="886"/>
      <c r="G1641" s="886"/>
      <c r="H1641" s="886"/>
      <c r="I1641" s="886"/>
      <c r="J1641" s="886"/>
      <c r="K1641" s="886"/>
      <c r="L1641" s="886"/>
      <c r="M1641" s="886"/>
      <c r="N1641" s="886"/>
      <c r="O1641" s="887"/>
      <c r="P1641" s="796"/>
      <c r="Q1641" s="779"/>
      <c r="R1641" s="129"/>
      <c r="S1641" s="129"/>
      <c r="T1641" s="77"/>
      <c r="W1641" s="216"/>
    </row>
    <row r="1642" spans="1:23" s="428" customFormat="1">
      <c r="A1642" s="77"/>
      <c r="B1642" s="129"/>
      <c r="C1642" s="885" t="s">
        <v>1331</v>
      </c>
      <c r="D1642" s="886"/>
      <c r="E1642" s="886"/>
      <c r="F1642" s="886"/>
      <c r="G1642" s="886"/>
      <c r="H1642" s="886"/>
      <c r="I1642" s="886"/>
      <c r="J1642" s="886"/>
      <c r="K1642" s="886"/>
      <c r="L1642" s="886"/>
      <c r="M1642" s="886"/>
      <c r="N1642" s="886"/>
      <c r="O1642" s="887"/>
      <c r="P1642" s="796"/>
      <c r="Q1642" s="779"/>
      <c r="R1642" s="129"/>
      <c r="S1642" s="129"/>
      <c r="T1642" s="77"/>
      <c r="W1642" s="216"/>
    </row>
    <row r="1643" spans="1:23" s="428" customFormat="1">
      <c r="A1643" s="77"/>
      <c r="B1643" s="129"/>
      <c r="C1643" s="885" t="s">
        <v>1332</v>
      </c>
      <c r="D1643" s="886"/>
      <c r="E1643" s="886"/>
      <c r="F1643" s="886"/>
      <c r="G1643" s="886"/>
      <c r="H1643" s="886"/>
      <c r="I1643" s="886"/>
      <c r="J1643" s="886"/>
      <c r="K1643" s="886"/>
      <c r="L1643" s="886"/>
      <c r="M1643" s="886"/>
      <c r="N1643" s="886"/>
      <c r="O1643" s="887"/>
      <c r="P1643" s="796"/>
      <c r="Q1643" s="779"/>
      <c r="R1643" s="129"/>
      <c r="S1643" s="129"/>
      <c r="T1643" s="77"/>
      <c r="W1643" s="216"/>
    </row>
    <row r="1644" spans="1:23" s="428" customFormat="1">
      <c r="A1644" s="77"/>
      <c r="B1644" s="129"/>
      <c r="C1644" s="885" t="s">
        <v>1333</v>
      </c>
      <c r="D1644" s="886"/>
      <c r="E1644" s="886"/>
      <c r="F1644" s="886"/>
      <c r="G1644" s="886"/>
      <c r="H1644" s="886"/>
      <c r="I1644" s="886"/>
      <c r="J1644" s="886"/>
      <c r="K1644" s="886"/>
      <c r="L1644" s="886"/>
      <c r="M1644" s="886"/>
      <c r="N1644" s="886"/>
      <c r="O1644" s="887"/>
      <c r="P1644" s="796"/>
      <c r="Q1644" s="779"/>
      <c r="R1644" s="129"/>
      <c r="S1644" s="129"/>
      <c r="T1644" s="77"/>
      <c r="W1644" s="216"/>
    </row>
    <row r="1645" spans="1:23" s="428" customFormat="1">
      <c r="A1645" s="77"/>
      <c r="B1645" s="129"/>
      <c r="C1645" s="885" t="s">
        <v>1334</v>
      </c>
      <c r="D1645" s="886"/>
      <c r="E1645" s="886"/>
      <c r="F1645" s="886"/>
      <c r="G1645" s="886"/>
      <c r="H1645" s="886"/>
      <c r="I1645" s="886"/>
      <c r="J1645" s="886"/>
      <c r="K1645" s="886"/>
      <c r="L1645" s="886"/>
      <c r="M1645" s="886"/>
      <c r="N1645" s="886"/>
      <c r="O1645" s="887"/>
      <c r="P1645" s="796"/>
      <c r="Q1645" s="779"/>
      <c r="R1645" s="129"/>
      <c r="S1645" s="129"/>
      <c r="T1645" s="77"/>
      <c r="W1645" s="216"/>
    </row>
    <row r="1646" spans="1:23" s="428" customFormat="1">
      <c r="A1646" s="77"/>
      <c r="B1646" s="129"/>
      <c r="C1646" s="885" t="s">
        <v>1335</v>
      </c>
      <c r="D1646" s="886"/>
      <c r="E1646" s="886"/>
      <c r="F1646" s="886"/>
      <c r="G1646" s="886"/>
      <c r="H1646" s="886"/>
      <c r="I1646" s="886"/>
      <c r="J1646" s="886"/>
      <c r="K1646" s="886"/>
      <c r="L1646" s="886"/>
      <c r="M1646" s="886"/>
      <c r="N1646" s="886"/>
      <c r="O1646" s="887"/>
      <c r="P1646" s="796"/>
      <c r="Q1646" s="779"/>
      <c r="R1646" s="129"/>
      <c r="S1646" s="129"/>
      <c r="T1646" s="77"/>
      <c r="W1646" s="216"/>
    </row>
    <row r="1647" spans="1:23" s="428" customFormat="1">
      <c r="A1647" s="77"/>
      <c r="B1647" s="129"/>
      <c r="C1647" s="885" t="s">
        <v>1336</v>
      </c>
      <c r="D1647" s="886"/>
      <c r="E1647" s="886"/>
      <c r="F1647" s="886"/>
      <c r="G1647" s="886"/>
      <c r="H1647" s="886"/>
      <c r="I1647" s="886"/>
      <c r="J1647" s="886"/>
      <c r="K1647" s="886"/>
      <c r="L1647" s="886"/>
      <c r="M1647" s="886"/>
      <c r="N1647" s="886"/>
      <c r="O1647" s="887"/>
      <c r="P1647" s="796"/>
      <c r="Q1647" s="779"/>
      <c r="R1647" s="129"/>
      <c r="S1647" s="129"/>
      <c r="T1647" s="77"/>
      <c r="W1647" s="216"/>
    </row>
    <row r="1648" spans="1:23" s="428" customFormat="1">
      <c r="A1648" s="77"/>
      <c r="B1648" s="129"/>
      <c r="C1648" s="885" t="s">
        <v>1337</v>
      </c>
      <c r="D1648" s="886"/>
      <c r="E1648" s="886"/>
      <c r="F1648" s="886"/>
      <c r="G1648" s="886"/>
      <c r="H1648" s="886"/>
      <c r="I1648" s="886"/>
      <c r="J1648" s="886"/>
      <c r="K1648" s="886"/>
      <c r="L1648" s="886"/>
      <c r="M1648" s="886"/>
      <c r="N1648" s="886"/>
      <c r="O1648" s="887"/>
      <c r="P1648" s="796"/>
      <c r="Q1648" s="779"/>
      <c r="R1648" s="129"/>
      <c r="S1648" s="129"/>
      <c r="T1648" s="77"/>
      <c r="W1648" s="216"/>
    </row>
    <row r="1649" spans="1:23" s="428" customFormat="1">
      <c r="A1649" s="77"/>
      <c r="B1649" s="129"/>
      <c r="C1649" s="885" t="s">
        <v>1338</v>
      </c>
      <c r="D1649" s="886"/>
      <c r="E1649" s="886"/>
      <c r="F1649" s="886"/>
      <c r="G1649" s="886"/>
      <c r="H1649" s="886"/>
      <c r="I1649" s="886"/>
      <c r="J1649" s="886"/>
      <c r="K1649" s="886"/>
      <c r="L1649" s="886"/>
      <c r="M1649" s="886"/>
      <c r="N1649" s="886"/>
      <c r="O1649" s="887"/>
      <c r="P1649" s="796"/>
      <c r="Q1649" s="779"/>
      <c r="R1649" s="129"/>
      <c r="S1649" s="129"/>
      <c r="T1649" s="77"/>
      <c r="W1649" s="216"/>
    </row>
    <row r="1650" spans="1:23">
      <c r="B1650" s="129"/>
      <c r="C1650" s="885" t="s">
        <v>1339</v>
      </c>
      <c r="D1650" s="886"/>
      <c r="E1650" s="886"/>
      <c r="F1650" s="886"/>
      <c r="G1650" s="886"/>
      <c r="H1650" s="886"/>
      <c r="I1650" s="886"/>
      <c r="J1650" s="886"/>
      <c r="K1650" s="886"/>
      <c r="L1650" s="886"/>
      <c r="M1650" s="886"/>
      <c r="N1650" s="886"/>
      <c r="O1650" s="887"/>
      <c r="P1650" s="796"/>
      <c r="Q1650" s="779"/>
      <c r="R1650" s="129"/>
      <c r="S1650" s="129"/>
    </row>
    <row r="1651" spans="1:23">
      <c r="B1651" s="129"/>
      <c r="C1651" s="885" t="s">
        <v>1340</v>
      </c>
      <c r="D1651" s="886"/>
      <c r="E1651" s="886"/>
      <c r="F1651" s="886"/>
      <c r="G1651" s="886"/>
      <c r="H1651" s="886"/>
      <c r="I1651" s="886"/>
      <c r="J1651" s="886"/>
      <c r="K1651" s="886"/>
      <c r="L1651" s="886"/>
      <c r="M1651" s="886"/>
      <c r="N1651" s="886"/>
      <c r="O1651" s="887"/>
      <c r="P1651" s="796"/>
      <c r="Q1651" s="779"/>
      <c r="R1651" s="129"/>
      <c r="S1651" s="129"/>
    </row>
    <row r="1652" spans="1:23" ht="15" customHeight="1">
      <c r="B1652" s="129"/>
      <c r="C1652" s="129"/>
      <c r="D1652" s="129"/>
      <c r="E1652" s="129"/>
      <c r="F1652" s="129"/>
      <c r="G1652" s="129"/>
      <c r="H1652" s="129"/>
      <c r="I1652" s="129"/>
      <c r="J1652" s="129"/>
      <c r="K1652" s="129"/>
      <c r="L1652" s="129"/>
      <c r="M1652" s="129"/>
      <c r="N1652" s="129"/>
      <c r="O1652" s="129"/>
      <c r="P1652" s="129"/>
      <c r="Q1652" s="129"/>
      <c r="R1652" s="129"/>
      <c r="S1652" s="129"/>
    </row>
    <row r="1653" spans="1:23" ht="15" customHeight="1">
      <c r="B1653" s="425" t="s">
        <v>3299</v>
      </c>
      <c r="C1653" s="426"/>
      <c r="D1653" s="426"/>
      <c r="E1653" s="426"/>
      <c r="F1653" s="426"/>
      <c r="G1653" s="418"/>
      <c r="H1653" s="418"/>
      <c r="I1653" s="418"/>
      <c r="J1653" s="418"/>
      <c r="K1653" s="418"/>
      <c r="L1653" s="189"/>
      <c r="M1653" s="189"/>
      <c r="N1653" s="189"/>
      <c r="O1653" s="189"/>
      <c r="P1653" s="189"/>
      <c r="Q1653" s="189"/>
      <c r="R1653" s="189"/>
      <c r="S1653" s="129"/>
    </row>
    <row r="1654" spans="1:23" ht="15" customHeight="1">
      <c r="B1654" s="425"/>
      <c r="C1654" s="426"/>
      <c r="D1654" s="426"/>
      <c r="E1654" s="426"/>
      <c r="F1654" s="426"/>
      <c r="G1654" s="418"/>
      <c r="H1654" s="418"/>
      <c r="I1654" s="418"/>
      <c r="J1654" s="418"/>
      <c r="K1654" s="418"/>
      <c r="L1654" s="189"/>
      <c r="M1654" s="189"/>
      <c r="N1654" s="189"/>
      <c r="O1654" s="189"/>
      <c r="P1654" s="189"/>
      <c r="Q1654" s="189"/>
      <c r="R1654" s="189"/>
      <c r="S1654" s="161" t="s">
        <v>195</v>
      </c>
    </row>
    <row r="1655" spans="1:23" ht="14.55" customHeight="1">
      <c r="B1655" s="425"/>
      <c r="C1655" s="1220" t="s">
        <v>1341</v>
      </c>
      <c r="D1655" s="1220"/>
      <c r="E1655" s="1220"/>
      <c r="F1655" s="1220"/>
      <c r="G1655" s="1220"/>
      <c r="H1655" s="1220"/>
      <c r="I1655" s="1220"/>
      <c r="J1655" s="1220"/>
      <c r="K1655" s="1220"/>
      <c r="L1655" s="1220"/>
      <c r="M1655" s="1220"/>
      <c r="N1655" s="1220"/>
      <c r="O1655" s="1220"/>
      <c r="P1655" s="1220"/>
      <c r="Q1655" s="1220"/>
      <c r="R1655" s="1220"/>
      <c r="S1655" s="161"/>
    </row>
    <row r="1656" spans="1:23" ht="14.55" customHeight="1">
      <c r="B1656" s="389"/>
      <c r="C1656" s="1220"/>
      <c r="D1656" s="1220"/>
      <c r="E1656" s="1220"/>
      <c r="F1656" s="1220"/>
      <c r="G1656" s="1220"/>
      <c r="H1656" s="1220"/>
      <c r="I1656" s="1220"/>
      <c r="J1656" s="1220"/>
      <c r="K1656" s="1220"/>
      <c r="L1656" s="1220"/>
      <c r="M1656" s="1220"/>
      <c r="N1656" s="1220"/>
      <c r="O1656" s="1220"/>
      <c r="P1656" s="1220"/>
      <c r="Q1656" s="1220"/>
      <c r="R1656" s="1220"/>
      <c r="S1656" s="129"/>
    </row>
    <row r="1657" spans="1:23" ht="14.55" customHeight="1">
      <c r="B1657" s="389"/>
      <c r="C1657" s="1220"/>
      <c r="D1657" s="1220"/>
      <c r="E1657" s="1220"/>
      <c r="F1657" s="1220"/>
      <c r="G1657" s="1220"/>
      <c r="H1657" s="1220"/>
      <c r="I1657" s="1220"/>
      <c r="J1657" s="1220"/>
      <c r="K1657" s="1220"/>
      <c r="L1657" s="1220"/>
      <c r="M1657" s="1220"/>
      <c r="N1657" s="1220"/>
      <c r="O1657" s="1220"/>
      <c r="P1657" s="1220"/>
      <c r="Q1657" s="1220"/>
      <c r="R1657" s="1220"/>
      <c r="S1657" s="129"/>
    </row>
    <row r="1658" spans="1:23" ht="15" customHeight="1">
      <c r="B1658" s="389"/>
      <c r="C1658" s="218"/>
      <c r="D1658" s="218"/>
      <c r="E1658" s="218"/>
      <c r="F1658" s="218"/>
      <c r="G1658" s="218"/>
      <c r="H1658" s="218"/>
      <c r="I1658" s="218"/>
      <c r="J1658" s="218"/>
      <c r="K1658" s="218"/>
      <c r="L1658" s="218"/>
      <c r="M1658" s="218"/>
      <c r="N1658" s="218"/>
      <c r="O1658" s="218"/>
      <c r="P1658" s="218"/>
      <c r="Q1658" s="218"/>
      <c r="R1658" s="218"/>
      <c r="S1658" s="133"/>
    </row>
    <row r="1659" spans="1:23" ht="15" customHeight="1">
      <c r="B1659" s="417" t="s">
        <v>3300</v>
      </c>
      <c r="C1659" s="389"/>
      <c r="D1659" s="189"/>
      <c r="E1659" s="189"/>
      <c r="F1659" s="189"/>
      <c r="G1659" s="418"/>
      <c r="H1659" s="418"/>
      <c r="I1659" s="418"/>
      <c r="J1659" s="418"/>
      <c r="K1659" s="418"/>
      <c r="L1659" s="189"/>
      <c r="M1659" s="189"/>
      <c r="N1659" s="189"/>
      <c r="O1659" s="189"/>
      <c r="P1659" s="189"/>
      <c r="Q1659" s="189"/>
      <c r="R1659" s="189"/>
      <c r="S1659" s="129"/>
    </row>
    <row r="1660" spans="1:23" ht="17.55" customHeight="1">
      <c r="B1660" s="258"/>
      <c r="C1660" s="781" t="s">
        <v>1342</v>
      </c>
      <c r="D1660" s="781"/>
      <c r="E1660" s="781"/>
      <c r="F1660" s="781"/>
      <c r="G1660" s="781"/>
      <c r="H1660" s="781"/>
      <c r="I1660" s="781"/>
      <c r="J1660" s="781"/>
      <c r="K1660" s="781"/>
      <c r="L1660" s="781"/>
      <c r="M1660" s="781"/>
      <c r="N1660" s="781"/>
      <c r="O1660" s="781"/>
      <c r="P1660" s="781"/>
      <c r="Q1660" s="781"/>
      <c r="R1660" s="129"/>
      <c r="S1660" s="129"/>
    </row>
    <row r="1661" spans="1:23" ht="15" customHeight="1">
      <c r="B1661" s="239"/>
      <c r="C1661" s="1219"/>
      <c r="D1661" s="1219"/>
      <c r="E1661" s="1219"/>
      <c r="F1661" s="1219"/>
      <c r="G1661" s="1219"/>
      <c r="H1661" s="1219"/>
      <c r="I1661" s="1219"/>
      <c r="J1661" s="1219"/>
      <c r="K1661" s="1219"/>
      <c r="L1661" s="1219"/>
      <c r="M1661" s="1219"/>
      <c r="N1661" s="1219"/>
      <c r="O1661" s="1219"/>
      <c r="P1661" s="1219"/>
      <c r="Q1661" s="1219"/>
      <c r="R1661" s="181"/>
      <c r="S1661" s="140"/>
    </row>
    <row r="1662" spans="1:23" ht="31.5" customHeight="1">
      <c r="B1662" s="129"/>
      <c r="C1662" s="853" t="s">
        <v>79</v>
      </c>
      <c r="D1662" s="854"/>
      <c r="E1662" s="854"/>
      <c r="F1662" s="854"/>
      <c r="G1662" s="854"/>
      <c r="H1662" s="854"/>
      <c r="I1662" s="854"/>
      <c r="J1662" s="854"/>
      <c r="K1662" s="854"/>
      <c r="L1662" s="854"/>
      <c r="M1662" s="854"/>
      <c r="N1662" s="855"/>
      <c r="O1662" s="572" t="s">
        <v>194</v>
      </c>
      <c r="P1662" s="573"/>
      <c r="Q1662" s="574"/>
      <c r="R1662" s="129"/>
      <c r="S1662" s="129"/>
    </row>
    <row r="1663" spans="1:23" ht="32.700000000000003" customHeight="1">
      <c r="B1663" s="129"/>
      <c r="C1663" s="593" t="s">
        <v>1343</v>
      </c>
      <c r="D1663" s="621"/>
      <c r="E1663" s="621"/>
      <c r="F1663" s="621"/>
      <c r="G1663" s="621"/>
      <c r="H1663" s="621"/>
      <c r="I1663" s="621"/>
      <c r="J1663" s="621"/>
      <c r="K1663" s="621"/>
      <c r="L1663" s="621"/>
      <c r="M1663" s="621"/>
      <c r="N1663" s="622"/>
      <c r="O1663" s="552"/>
      <c r="P1663" s="553"/>
      <c r="Q1663" s="554"/>
      <c r="R1663" s="129"/>
      <c r="S1663" s="129"/>
    </row>
    <row r="1664" spans="1:23" ht="31.5" customHeight="1">
      <c r="B1664" s="129"/>
      <c r="C1664" s="899" t="s">
        <v>1344</v>
      </c>
      <c r="D1664" s="899"/>
      <c r="E1664" s="899"/>
      <c r="F1664" s="899"/>
      <c r="G1664" s="899"/>
      <c r="H1664" s="899"/>
      <c r="I1664" s="899"/>
      <c r="J1664" s="899"/>
      <c r="K1664" s="899"/>
      <c r="L1664" s="899"/>
      <c r="M1664" s="899"/>
      <c r="N1664" s="899"/>
      <c r="O1664" s="899"/>
      <c r="P1664" s="899"/>
      <c r="Q1664" s="899"/>
      <c r="R1664" s="129"/>
      <c r="S1664" s="129"/>
    </row>
    <row r="1665" spans="2:19" ht="15" customHeight="1">
      <c r="B1665" s="129"/>
      <c r="C1665" s="181"/>
      <c r="D1665" s="181"/>
      <c r="E1665" s="181"/>
      <c r="F1665" s="181"/>
      <c r="G1665" s="181"/>
      <c r="H1665" s="181"/>
      <c r="I1665" s="181"/>
      <c r="J1665" s="181"/>
      <c r="K1665" s="181"/>
      <c r="L1665" s="181"/>
      <c r="M1665" s="181"/>
      <c r="N1665" s="181"/>
      <c r="O1665" s="181"/>
      <c r="P1665" s="181"/>
      <c r="Q1665" s="181"/>
      <c r="R1665" s="129"/>
      <c r="S1665" s="129"/>
    </row>
    <row r="1666" spans="2:19" ht="15" customHeight="1">
      <c r="B1666" s="189" t="s">
        <v>3301</v>
      </c>
      <c r="C1666" s="418"/>
      <c r="D1666" s="418"/>
      <c r="E1666" s="418"/>
      <c r="F1666" s="418"/>
      <c r="G1666" s="418"/>
      <c r="H1666" s="418"/>
      <c r="I1666" s="418"/>
      <c r="J1666" s="418"/>
      <c r="K1666" s="418"/>
      <c r="L1666" s="418"/>
      <c r="M1666" s="418"/>
      <c r="N1666" s="418"/>
      <c r="O1666" s="418"/>
      <c r="P1666" s="418"/>
      <c r="Q1666" s="418"/>
      <c r="R1666" s="129"/>
      <c r="S1666" s="129"/>
    </row>
    <row r="1667" spans="2:19" ht="15" customHeight="1">
      <c r="B1667" s="189"/>
      <c r="C1667" s="1171" t="s">
        <v>3302</v>
      </c>
      <c r="D1667" s="1171"/>
      <c r="E1667" s="1171"/>
      <c r="F1667" s="1171"/>
      <c r="G1667" s="1171"/>
      <c r="H1667" s="1171"/>
      <c r="I1667" s="1171"/>
      <c r="J1667" s="1171"/>
      <c r="K1667" s="1171"/>
      <c r="L1667" s="1171"/>
      <c r="M1667" s="1171"/>
      <c r="N1667" s="1171"/>
      <c r="O1667" s="1171"/>
      <c r="P1667" s="1171"/>
      <c r="Q1667" s="1171"/>
      <c r="R1667" s="129"/>
      <c r="S1667" s="129"/>
    </row>
    <row r="1668" spans="2:19" ht="15" customHeight="1">
      <c r="B1668" s="189"/>
      <c r="C1668" s="1171"/>
      <c r="D1668" s="1171"/>
      <c r="E1668" s="1171"/>
      <c r="F1668" s="1171"/>
      <c r="G1668" s="1171"/>
      <c r="H1668" s="1171"/>
      <c r="I1668" s="1171"/>
      <c r="J1668" s="1171"/>
      <c r="K1668" s="1171"/>
      <c r="L1668" s="1171"/>
      <c r="M1668" s="1171"/>
      <c r="N1668" s="1171"/>
      <c r="O1668" s="1171"/>
      <c r="P1668" s="1171"/>
      <c r="Q1668" s="1171"/>
      <c r="R1668" s="129"/>
      <c r="S1668" s="129"/>
    </row>
    <row r="1669" spans="2:19" ht="15" customHeight="1">
      <c r="B1669" s="189"/>
      <c r="C1669" s="1171"/>
      <c r="D1669" s="1171"/>
      <c r="E1669" s="1171"/>
      <c r="F1669" s="1171"/>
      <c r="G1669" s="1171"/>
      <c r="H1669" s="1171"/>
      <c r="I1669" s="1171"/>
      <c r="J1669" s="1171"/>
      <c r="K1669" s="1171"/>
      <c r="L1669" s="1171"/>
      <c r="M1669" s="1171"/>
      <c r="N1669" s="1171"/>
      <c r="O1669" s="1171"/>
      <c r="P1669" s="1171"/>
      <c r="Q1669" s="1171"/>
      <c r="R1669" s="129"/>
      <c r="S1669" s="129"/>
    </row>
    <row r="1670" spans="2:19" ht="15" customHeight="1">
      <c r="B1670" s="189"/>
      <c r="C1670" s="1171"/>
      <c r="D1670" s="1171"/>
      <c r="E1670" s="1171"/>
      <c r="F1670" s="1171"/>
      <c r="G1670" s="1171"/>
      <c r="H1670" s="1171"/>
      <c r="I1670" s="1171"/>
      <c r="J1670" s="1171"/>
      <c r="K1670" s="1171"/>
      <c r="L1670" s="1171"/>
      <c r="M1670" s="1171"/>
      <c r="N1670" s="1171"/>
      <c r="O1670" s="1171"/>
      <c r="P1670" s="1171"/>
      <c r="Q1670" s="1171"/>
      <c r="R1670" s="129"/>
      <c r="S1670" s="129"/>
    </row>
    <row r="1671" spans="2:19" ht="15" customHeight="1">
      <c r="B1671" s="189"/>
      <c r="C1671" s="1174" t="s">
        <v>186</v>
      </c>
      <c r="D1671" s="1175"/>
      <c r="E1671" s="1175"/>
      <c r="F1671" s="1175"/>
      <c r="G1671" s="1175"/>
      <c r="H1671" s="1175"/>
      <c r="I1671" s="1175"/>
      <c r="J1671" s="1175"/>
      <c r="K1671" s="1175"/>
      <c r="L1671" s="1175"/>
      <c r="M1671" s="1175"/>
      <c r="N1671" s="1175"/>
      <c r="O1671" s="1176"/>
      <c r="P1671" s="1156" t="s">
        <v>458</v>
      </c>
      <c r="Q1671" s="1157"/>
      <c r="R1671" s="129"/>
      <c r="S1671" s="129"/>
    </row>
    <row r="1672" spans="2:19" ht="30" customHeight="1">
      <c r="B1672" s="189"/>
      <c r="C1672" s="1197" t="s">
        <v>1606</v>
      </c>
      <c r="D1672" s="1217"/>
      <c r="E1672" s="1217"/>
      <c r="F1672" s="1217"/>
      <c r="G1672" s="1217"/>
      <c r="H1672" s="1217"/>
      <c r="I1672" s="1217"/>
      <c r="J1672" s="1217"/>
      <c r="K1672" s="1217"/>
      <c r="L1672" s="1217"/>
      <c r="M1672" s="1217"/>
      <c r="N1672" s="1217"/>
      <c r="O1672" s="1218"/>
      <c r="P1672" s="1031"/>
      <c r="Q1672" s="1032"/>
      <c r="R1672" s="129"/>
      <c r="S1672" s="129"/>
    </row>
    <row r="1673" spans="2:19" ht="30" customHeight="1">
      <c r="B1673" s="129"/>
      <c r="C1673" s="1214" t="s">
        <v>1345</v>
      </c>
      <c r="D1673" s="1215"/>
      <c r="E1673" s="1215"/>
      <c r="F1673" s="1215"/>
      <c r="G1673" s="1215"/>
      <c r="H1673" s="1215"/>
      <c r="I1673" s="1215"/>
      <c r="J1673" s="1215"/>
      <c r="K1673" s="1215"/>
      <c r="L1673" s="1215"/>
      <c r="M1673" s="1215"/>
      <c r="N1673" s="1215"/>
      <c r="O1673" s="1216"/>
      <c r="P1673" s="796"/>
      <c r="Q1673" s="779"/>
      <c r="R1673" s="129"/>
      <c r="S1673" s="129"/>
    </row>
    <row r="1674" spans="2:19" ht="30" customHeight="1">
      <c r="B1674" s="129"/>
      <c r="C1674" s="1214" t="s">
        <v>1346</v>
      </c>
      <c r="D1674" s="1215"/>
      <c r="E1674" s="1215"/>
      <c r="F1674" s="1215"/>
      <c r="G1674" s="1215"/>
      <c r="H1674" s="1215"/>
      <c r="I1674" s="1215"/>
      <c r="J1674" s="1215"/>
      <c r="K1674" s="1215"/>
      <c r="L1674" s="1215"/>
      <c r="M1674" s="1215"/>
      <c r="N1674" s="1215"/>
      <c r="O1674" s="1216"/>
      <c r="P1674" s="796"/>
      <c r="Q1674" s="779"/>
      <c r="R1674" s="129"/>
      <c r="S1674" s="129"/>
    </row>
    <row r="1675" spans="2:19" ht="36.75" customHeight="1">
      <c r="B1675" s="129"/>
      <c r="C1675" s="1214" t="s">
        <v>1347</v>
      </c>
      <c r="D1675" s="1215"/>
      <c r="E1675" s="1215"/>
      <c r="F1675" s="1215"/>
      <c r="G1675" s="1215"/>
      <c r="H1675" s="1215"/>
      <c r="I1675" s="1215"/>
      <c r="J1675" s="1215"/>
      <c r="K1675" s="1215"/>
      <c r="L1675" s="1215"/>
      <c r="M1675" s="1215"/>
      <c r="N1675" s="1215"/>
      <c r="O1675" s="1216"/>
      <c r="P1675" s="796"/>
      <c r="Q1675" s="779"/>
      <c r="R1675" s="129"/>
      <c r="S1675" s="129"/>
    </row>
    <row r="1676" spans="2:19" ht="30" customHeight="1">
      <c r="B1676" s="129"/>
      <c r="C1676" s="1214" t="s">
        <v>1348</v>
      </c>
      <c r="D1676" s="1215"/>
      <c r="E1676" s="1215"/>
      <c r="F1676" s="1215"/>
      <c r="G1676" s="1215"/>
      <c r="H1676" s="1215"/>
      <c r="I1676" s="1215"/>
      <c r="J1676" s="1215"/>
      <c r="K1676" s="1215"/>
      <c r="L1676" s="1215"/>
      <c r="M1676" s="1215"/>
      <c r="N1676" s="1215"/>
      <c r="O1676" s="1216"/>
      <c r="P1676" s="796"/>
      <c r="Q1676" s="779"/>
      <c r="R1676" s="129"/>
      <c r="S1676" s="129"/>
    </row>
    <row r="1677" spans="2:19" ht="30" customHeight="1">
      <c r="B1677" s="129"/>
      <c r="C1677" s="1214" t="s">
        <v>1349</v>
      </c>
      <c r="D1677" s="1215"/>
      <c r="E1677" s="1215"/>
      <c r="F1677" s="1215"/>
      <c r="G1677" s="1215"/>
      <c r="H1677" s="1215"/>
      <c r="I1677" s="1215"/>
      <c r="J1677" s="1215"/>
      <c r="K1677" s="1215"/>
      <c r="L1677" s="1215"/>
      <c r="M1677" s="1215"/>
      <c r="N1677" s="1215"/>
      <c r="O1677" s="1216"/>
      <c r="P1677" s="796"/>
      <c r="Q1677" s="779"/>
      <c r="R1677" s="129"/>
      <c r="S1677" s="129"/>
    </row>
    <row r="1678" spans="2:19" ht="34.5" customHeight="1">
      <c r="B1678" s="129"/>
      <c r="C1678" s="1214" t="s">
        <v>1350</v>
      </c>
      <c r="D1678" s="1215"/>
      <c r="E1678" s="1215"/>
      <c r="F1678" s="1215"/>
      <c r="G1678" s="1215"/>
      <c r="H1678" s="1215"/>
      <c r="I1678" s="1215"/>
      <c r="J1678" s="1215"/>
      <c r="K1678" s="1215"/>
      <c r="L1678" s="1215"/>
      <c r="M1678" s="1215"/>
      <c r="N1678" s="1215"/>
      <c r="O1678" s="1216"/>
      <c r="P1678" s="796"/>
      <c r="Q1678" s="779"/>
      <c r="R1678" s="129"/>
      <c r="S1678" s="129"/>
    </row>
    <row r="1679" spans="2:19" ht="27.75" customHeight="1">
      <c r="B1679" s="129"/>
      <c r="C1679" s="1214" t="s">
        <v>1351</v>
      </c>
      <c r="D1679" s="1215"/>
      <c r="E1679" s="1215"/>
      <c r="F1679" s="1215"/>
      <c r="G1679" s="1215"/>
      <c r="H1679" s="1215"/>
      <c r="I1679" s="1215"/>
      <c r="J1679" s="1215"/>
      <c r="K1679" s="1215"/>
      <c r="L1679" s="1215"/>
      <c r="M1679" s="1215"/>
      <c r="N1679" s="1215"/>
      <c r="O1679" s="1216"/>
      <c r="P1679" s="796"/>
      <c r="Q1679" s="779"/>
      <c r="R1679" s="129"/>
      <c r="S1679" s="129"/>
    </row>
    <row r="1680" spans="2:19" ht="19.05" customHeight="1">
      <c r="B1680" s="129"/>
      <c r="C1680" s="1214" t="s">
        <v>1352</v>
      </c>
      <c r="D1680" s="1215"/>
      <c r="E1680" s="1215"/>
      <c r="F1680" s="1215"/>
      <c r="G1680" s="1215"/>
      <c r="H1680" s="1215"/>
      <c r="I1680" s="1215"/>
      <c r="J1680" s="1215"/>
      <c r="K1680" s="1215"/>
      <c r="L1680" s="1215"/>
      <c r="M1680" s="1215"/>
      <c r="N1680" s="1215"/>
      <c r="O1680" s="1216"/>
      <c r="P1680" s="1234"/>
      <c r="Q1680" s="1235"/>
      <c r="R1680" s="129"/>
      <c r="S1680" s="129"/>
    </row>
    <row r="1681" spans="1:23" ht="19.05" customHeight="1">
      <c r="B1681" s="129"/>
      <c r="C1681" s="1214" t="s">
        <v>1353</v>
      </c>
      <c r="D1681" s="1215"/>
      <c r="E1681" s="1215"/>
      <c r="F1681" s="1215"/>
      <c r="G1681" s="1215"/>
      <c r="H1681" s="1215"/>
      <c r="I1681" s="1215"/>
      <c r="J1681" s="1215"/>
      <c r="K1681" s="1215"/>
      <c r="L1681" s="1215"/>
      <c r="M1681" s="1215"/>
      <c r="N1681" s="1215"/>
      <c r="O1681" s="1216"/>
      <c r="P1681" s="796"/>
      <c r="Q1681" s="779"/>
      <c r="R1681" s="129"/>
      <c r="S1681" s="129"/>
    </row>
    <row r="1682" spans="1:23" ht="15" customHeight="1">
      <c r="B1682" s="239"/>
      <c r="C1682" s="568" t="s">
        <v>171</v>
      </c>
      <c r="D1682" s="568"/>
      <c r="E1682" s="568"/>
      <c r="F1682" s="568"/>
      <c r="G1682" s="568"/>
      <c r="H1682" s="568"/>
      <c r="I1682" s="568"/>
      <c r="J1682" s="568"/>
      <c r="K1682" s="568"/>
      <c r="L1682" s="568"/>
      <c r="M1682" s="568"/>
      <c r="N1682" s="568"/>
      <c r="O1682" s="568"/>
      <c r="P1682" s="568"/>
      <c r="Q1682" s="568"/>
      <c r="R1682" s="568"/>
      <c r="S1682" s="132"/>
    </row>
    <row r="1683" spans="1:23" ht="33" customHeight="1">
      <c r="B1683" s="239"/>
      <c r="C1683" s="718"/>
      <c r="D1683" s="719"/>
      <c r="E1683" s="719"/>
      <c r="F1683" s="719"/>
      <c r="G1683" s="719"/>
      <c r="H1683" s="719"/>
      <c r="I1683" s="719"/>
      <c r="J1683" s="719"/>
      <c r="K1683" s="719"/>
      <c r="L1683" s="719"/>
      <c r="M1683" s="719"/>
      <c r="N1683" s="719"/>
      <c r="O1683" s="719"/>
      <c r="P1683" s="719"/>
      <c r="Q1683" s="719"/>
      <c r="R1683" s="720"/>
      <c r="S1683" s="132"/>
    </row>
    <row r="1684" spans="1:23" s="428" customFormat="1" ht="63" customHeight="1">
      <c r="A1684" s="77"/>
      <c r="B1684" s="239"/>
      <c r="C1684" s="363" t="s">
        <v>67</v>
      </c>
      <c r="D1684" s="1186" t="s">
        <v>1607</v>
      </c>
      <c r="E1684" s="1186"/>
      <c r="F1684" s="1186"/>
      <c r="G1684" s="1186"/>
      <c r="H1684" s="1186"/>
      <c r="I1684" s="1186"/>
      <c r="J1684" s="1186"/>
      <c r="K1684" s="1186"/>
      <c r="L1684" s="1186"/>
      <c r="M1684" s="1186"/>
      <c r="N1684" s="1186"/>
      <c r="O1684" s="1186"/>
      <c r="P1684" s="1186"/>
      <c r="Q1684" s="1186"/>
      <c r="R1684" s="1186"/>
      <c r="S1684" s="132"/>
      <c r="T1684" s="77"/>
      <c r="W1684" s="216"/>
    </row>
    <row r="1685" spans="1:23" s="428" customFormat="1" ht="24.45" customHeight="1">
      <c r="A1685" s="77"/>
      <c r="B1685" s="239"/>
      <c r="C1685" s="434"/>
      <c r="D1685" s="435"/>
      <c r="E1685" s="435"/>
      <c r="F1685" s="435"/>
      <c r="G1685" s="435"/>
      <c r="H1685" s="435"/>
      <c r="I1685" s="435"/>
      <c r="J1685" s="435"/>
      <c r="K1685" s="435"/>
      <c r="L1685" s="435"/>
      <c r="M1685" s="435"/>
      <c r="N1685" s="435"/>
      <c r="O1685" s="435"/>
      <c r="P1685" s="435"/>
      <c r="Q1685" s="435"/>
      <c r="R1685" s="435"/>
      <c r="S1685" s="132"/>
      <c r="T1685" s="77"/>
      <c r="W1685" s="216"/>
    </row>
    <row r="1686" spans="1:23" s="428" customFormat="1">
      <c r="A1686" s="77"/>
      <c r="B1686" s="425" t="s">
        <v>3177</v>
      </c>
      <c r="C1686" s="218"/>
      <c r="D1686" s="218"/>
      <c r="E1686" s="218"/>
      <c r="F1686" s="218"/>
      <c r="G1686" s="218"/>
      <c r="H1686" s="218"/>
      <c r="I1686" s="218"/>
      <c r="J1686" s="218"/>
      <c r="K1686" s="218"/>
      <c r="L1686" s="218"/>
      <c r="M1686" s="218"/>
      <c r="N1686" s="189"/>
      <c r="O1686" s="218"/>
      <c r="P1686" s="218"/>
      <c r="Q1686" s="218"/>
      <c r="R1686" s="218"/>
      <c r="S1686" s="391" t="s">
        <v>195</v>
      </c>
      <c r="T1686" s="77"/>
      <c r="W1686" s="216"/>
    </row>
    <row r="1687" spans="1:23" s="428" customFormat="1">
      <c r="A1687" s="77"/>
      <c r="B1687" s="389"/>
      <c r="C1687" s="218"/>
      <c r="D1687" s="218"/>
      <c r="E1687" s="218"/>
      <c r="F1687" s="218"/>
      <c r="G1687" s="218"/>
      <c r="H1687" s="218"/>
      <c r="I1687" s="218"/>
      <c r="J1687" s="218"/>
      <c r="K1687" s="218"/>
      <c r="L1687" s="218"/>
      <c r="M1687" s="218"/>
      <c r="N1687" s="218"/>
      <c r="O1687" s="218"/>
      <c r="P1687" s="218"/>
      <c r="Q1687" s="218"/>
      <c r="R1687" s="218"/>
      <c r="S1687" s="218"/>
      <c r="T1687" s="77"/>
      <c r="W1687" s="216"/>
    </row>
    <row r="1688" spans="1:23" s="428" customFormat="1">
      <c r="A1688" s="77"/>
      <c r="B1688" s="1171" t="s">
        <v>3178</v>
      </c>
      <c r="C1688" s="1171"/>
      <c r="D1688" s="1171"/>
      <c r="E1688" s="1171"/>
      <c r="F1688" s="1171"/>
      <c r="G1688" s="1171"/>
      <c r="H1688" s="1171"/>
      <c r="I1688" s="1171"/>
      <c r="J1688" s="1171"/>
      <c r="K1688" s="1171"/>
      <c r="L1688" s="1171"/>
      <c r="M1688" s="1171"/>
      <c r="N1688" s="1171"/>
      <c r="O1688" s="1171"/>
      <c r="P1688" s="1171"/>
      <c r="Q1688" s="1171"/>
      <c r="R1688" s="1171"/>
      <c r="S1688" s="218"/>
      <c r="T1688" s="77"/>
      <c r="W1688" s="216"/>
    </row>
    <row r="1689" spans="1:23" s="428" customFormat="1">
      <c r="A1689" s="77"/>
      <c r="B1689" s="297"/>
      <c r="C1689" s="1171" t="s">
        <v>3179</v>
      </c>
      <c r="D1689" s="1171"/>
      <c r="E1689" s="1171"/>
      <c r="F1689" s="1171"/>
      <c r="G1689" s="1171"/>
      <c r="H1689" s="1171"/>
      <c r="I1689" s="1171"/>
      <c r="J1689" s="1171"/>
      <c r="K1689" s="1171"/>
      <c r="L1689" s="1171"/>
      <c r="M1689" s="1171"/>
      <c r="N1689" s="1171"/>
      <c r="O1689" s="1171"/>
      <c r="P1689" s="1171"/>
      <c r="Q1689" s="1171"/>
      <c r="R1689" s="1171"/>
      <c r="S1689" s="218"/>
      <c r="T1689" s="77"/>
      <c r="W1689" s="216"/>
    </row>
    <row r="1690" spans="1:23" s="428" customFormat="1">
      <c r="A1690" s="77"/>
      <c r="B1690" s="297"/>
      <c r="C1690" s="1171"/>
      <c r="D1690" s="1171"/>
      <c r="E1690" s="1171"/>
      <c r="F1690" s="1171"/>
      <c r="G1690" s="1171"/>
      <c r="H1690" s="1171"/>
      <c r="I1690" s="1171"/>
      <c r="J1690" s="1171"/>
      <c r="K1690" s="1171"/>
      <c r="L1690" s="1171"/>
      <c r="M1690" s="1171"/>
      <c r="N1690" s="1171"/>
      <c r="O1690" s="1171"/>
      <c r="P1690" s="1171"/>
      <c r="Q1690" s="1171"/>
      <c r="R1690" s="1171"/>
      <c r="S1690" s="218"/>
      <c r="T1690" s="77"/>
      <c r="W1690" s="216"/>
    </row>
    <row r="1691" spans="1:23" s="428" customFormat="1">
      <c r="A1691" s="77"/>
      <c r="B1691" s="436"/>
      <c r="C1691" s="1203" t="s">
        <v>186</v>
      </c>
      <c r="D1691" s="1203"/>
      <c r="E1691" s="1203"/>
      <c r="F1691" s="1203"/>
      <c r="G1691" s="1203"/>
      <c r="H1691" s="1203"/>
      <c r="I1691" s="1203"/>
      <c r="J1691" s="1203"/>
      <c r="K1691" s="1203"/>
      <c r="L1691" s="1203"/>
      <c r="M1691" s="1203"/>
      <c r="N1691" s="1203"/>
      <c r="O1691" s="1156" t="s">
        <v>59</v>
      </c>
      <c r="P1691" s="1196"/>
      <c r="Q1691" s="1196"/>
      <c r="R1691" s="1157"/>
      <c r="S1691" s="218"/>
      <c r="T1691" s="77"/>
      <c r="W1691" s="216"/>
    </row>
    <row r="1692" spans="1:23" s="428" customFormat="1" ht="40.799999999999997" customHeight="1">
      <c r="A1692" s="77"/>
      <c r="B1692" s="436"/>
      <c r="C1692" s="1203"/>
      <c r="D1692" s="1203"/>
      <c r="E1692" s="1203"/>
      <c r="F1692" s="1203"/>
      <c r="G1692" s="1203"/>
      <c r="H1692" s="1203"/>
      <c r="I1692" s="1203"/>
      <c r="J1692" s="1203"/>
      <c r="K1692" s="1203"/>
      <c r="L1692" s="1203"/>
      <c r="M1692" s="1203"/>
      <c r="N1692" s="1203"/>
      <c r="O1692" s="1203" t="s">
        <v>3180</v>
      </c>
      <c r="P1692" s="1223"/>
      <c r="Q1692" s="1203" t="s">
        <v>3181</v>
      </c>
      <c r="R1692" s="1223"/>
      <c r="S1692" s="218"/>
      <c r="T1692" s="77"/>
      <c r="W1692" s="216"/>
    </row>
    <row r="1693" spans="1:23" s="428" customFormat="1">
      <c r="A1693" s="77"/>
      <c r="B1693" s="436"/>
      <c r="C1693" s="1200" t="s">
        <v>3182</v>
      </c>
      <c r="D1693" s="1201"/>
      <c r="E1693" s="1201"/>
      <c r="F1693" s="1201"/>
      <c r="G1693" s="1201"/>
      <c r="H1693" s="1201"/>
      <c r="I1693" s="1201"/>
      <c r="J1693" s="1201"/>
      <c r="K1693" s="1201"/>
      <c r="L1693" s="1201"/>
      <c r="M1693" s="1201"/>
      <c r="N1693" s="1202"/>
      <c r="O1693" s="1234"/>
      <c r="P1693" s="1235"/>
      <c r="Q1693" s="1236"/>
      <c r="R1693" s="1237"/>
      <c r="S1693" s="218"/>
      <c r="T1693" s="77"/>
      <c r="W1693" s="216"/>
    </row>
    <row r="1694" spans="1:23" s="428" customFormat="1">
      <c r="A1694" s="77"/>
      <c r="B1694" s="436"/>
      <c r="C1694" s="1200" t="s">
        <v>3183</v>
      </c>
      <c r="D1694" s="1201"/>
      <c r="E1694" s="1201"/>
      <c r="F1694" s="1201"/>
      <c r="G1694" s="1201"/>
      <c r="H1694" s="1201"/>
      <c r="I1694" s="1201"/>
      <c r="J1694" s="1201"/>
      <c r="K1694" s="1201"/>
      <c r="L1694" s="1201"/>
      <c r="M1694" s="1201"/>
      <c r="N1694" s="1202"/>
      <c r="O1694" s="1234"/>
      <c r="P1694" s="1235"/>
      <c r="Q1694" s="1236"/>
      <c r="R1694" s="1237"/>
      <c r="S1694" s="218"/>
      <c r="T1694" s="77"/>
      <c r="W1694" s="216"/>
    </row>
    <row r="1695" spans="1:23" s="428" customFormat="1">
      <c r="A1695" s="77"/>
      <c r="B1695" s="436"/>
      <c r="C1695" s="1200" t="s">
        <v>3184</v>
      </c>
      <c r="D1695" s="1201"/>
      <c r="E1695" s="1201"/>
      <c r="F1695" s="1201"/>
      <c r="G1695" s="1201"/>
      <c r="H1695" s="1201"/>
      <c r="I1695" s="1201"/>
      <c r="J1695" s="1201"/>
      <c r="K1695" s="1201"/>
      <c r="L1695" s="1201"/>
      <c r="M1695" s="1201"/>
      <c r="N1695" s="1202"/>
      <c r="O1695" s="1234"/>
      <c r="P1695" s="1235"/>
      <c r="Q1695" s="1236"/>
      <c r="R1695" s="1237"/>
      <c r="S1695" s="218"/>
      <c r="T1695" s="77"/>
      <c r="W1695" s="216"/>
    </row>
    <row r="1696" spans="1:23" s="428" customFormat="1">
      <c r="A1696" s="77"/>
      <c r="B1696" s="436"/>
      <c r="C1696" s="1200" t="s">
        <v>3185</v>
      </c>
      <c r="D1696" s="1201"/>
      <c r="E1696" s="1201"/>
      <c r="F1696" s="1201"/>
      <c r="G1696" s="1201"/>
      <c r="H1696" s="1201"/>
      <c r="I1696" s="1201"/>
      <c r="J1696" s="1201"/>
      <c r="K1696" s="1201"/>
      <c r="L1696" s="1201"/>
      <c r="M1696" s="1201"/>
      <c r="N1696" s="1202"/>
      <c r="O1696" s="1234"/>
      <c r="P1696" s="1235"/>
      <c r="Q1696" s="1236"/>
      <c r="R1696" s="1237"/>
      <c r="S1696" s="218"/>
      <c r="T1696" s="77"/>
      <c r="W1696" s="216"/>
    </row>
    <row r="1697" spans="1:23" s="428" customFormat="1">
      <c r="A1697" s="77"/>
      <c r="B1697" s="436"/>
      <c r="C1697" s="1200" t="s">
        <v>3186</v>
      </c>
      <c r="D1697" s="1201"/>
      <c r="E1697" s="1201"/>
      <c r="F1697" s="1201"/>
      <c r="G1697" s="1201"/>
      <c r="H1697" s="1201"/>
      <c r="I1697" s="1201"/>
      <c r="J1697" s="1201"/>
      <c r="K1697" s="1201"/>
      <c r="L1697" s="1201"/>
      <c r="M1697" s="1201"/>
      <c r="N1697" s="1202"/>
      <c r="O1697" s="1234"/>
      <c r="P1697" s="1235"/>
      <c r="Q1697" s="1236"/>
      <c r="R1697" s="1237"/>
      <c r="S1697" s="218"/>
      <c r="T1697" s="77"/>
      <c r="W1697" s="216"/>
    </row>
    <row r="1698" spans="1:23" s="428" customFormat="1">
      <c r="A1698" s="77"/>
      <c r="B1698" s="436"/>
      <c r="C1698" s="1200" t="s">
        <v>3187</v>
      </c>
      <c r="D1698" s="1201"/>
      <c r="E1698" s="1201"/>
      <c r="F1698" s="1201"/>
      <c r="G1698" s="1201"/>
      <c r="H1698" s="1201"/>
      <c r="I1698" s="1201"/>
      <c r="J1698" s="1201"/>
      <c r="K1698" s="1201"/>
      <c r="L1698" s="1201"/>
      <c r="M1698" s="1201"/>
      <c r="N1698" s="1202"/>
      <c r="O1698" s="1234"/>
      <c r="P1698" s="1235"/>
      <c r="Q1698" s="1236"/>
      <c r="R1698" s="1237"/>
      <c r="S1698" s="218"/>
      <c r="T1698" s="77"/>
      <c r="W1698" s="216"/>
    </row>
    <row r="1699" spans="1:23" s="428" customFormat="1">
      <c r="A1699" s="77"/>
      <c r="B1699" s="189"/>
      <c r="C1699" s="437" t="s">
        <v>3188</v>
      </c>
      <c r="D1699" s="721" t="s">
        <v>3189</v>
      </c>
      <c r="E1699" s="721"/>
      <c r="F1699" s="721"/>
      <c r="G1699" s="721"/>
      <c r="H1699" s="721"/>
      <c r="I1699" s="721"/>
      <c r="J1699" s="721"/>
      <c r="K1699" s="721"/>
      <c r="L1699" s="721"/>
      <c r="M1699" s="721"/>
      <c r="N1699" s="721"/>
      <c r="O1699" s="721"/>
      <c r="P1699" s="721"/>
      <c r="Q1699" s="721"/>
      <c r="R1699" s="721"/>
      <c r="S1699" s="218"/>
      <c r="T1699" s="77"/>
      <c r="W1699" s="216"/>
    </row>
    <row r="1700" spans="1:23" s="428" customFormat="1">
      <c r="A1700" s="77"/>
      <c r="B1700" s="189"/>
      <c r="C1700" s="218"/>
      <c r="D1700" s="218"/>
      <c r="E1700" s="218"/>
      <c r="F1700" s="218"/>
      <c r="G1700" s="218"/>
      <c r="H1700" s="218"/>
      <c r="I1700" s="218"/>
      <c r="J1700" s="218"/>
      <c r="K1700" s="218"/>
      <c r="L1700" s="218"/>
      <c r="M1700" s="218"/>
      <c r="N1700" s="218"/>
      <c r="O1700" s="218"/>
      <c r="P1700" s="218"/>
      <c r="Q1700" s="218"/>
      <c r="R1700" s="218"/>
      <c r="S1700" s="218"/>
      <c r="T1700" s="77"/>
      <c r="W1700" s="216"/>
    </row>
    <row r="1701" spans="1:23" s="428" customFormat="1">
      <c r="A1701" s="77"/>
      <c r="B1701" s="189"/>
      <c r="C1701" s="436"/>
      <c r="D1701" s="436"/>
      <c r="E1701" s="436"/>
      <c r="F1701" s="436"/>
      <c r="G1701" s="436"/>
      <c r="H1701" s="436"/>
      <c r="I1701" s="436"/>
      <c r="J1701" s="436"/>
      <c r="K1701" s="436"/>
      <c r="L1701" s="436"/>
      <c r="M1701" s="436"/>
      <c r="N1701" s="436"/>
      <c r="O1701" s="436"/>
      <c r="P1701" s="436"/>
      <c r="Q1701" s="436"/>
      <c r="R1701" s="436"/>
      <c r="S1701" s="218"/>
      <c r="T1701" s="77"/>
      <c r="W1701" s="216"/>
    </row>
    <row r="1702" spans="1:23" s="428" customFormat="1">
      <c r="A1702" s="77"/>
      <c r="B1702" s="1171" t="s">
        <v>3190</v>
      </c>
      <c r="C1702" s="1171"/>
      <c r="D1702" s="1171"/>
      <c r="E1702" s="1171"/>
      <c r="F1702" s="1171"/>
      <c r="G1702" s="1171"/>
      <c r="H1702" s="1171"/>
      <c r="I1702" s="1171"/>
      <c r="J1702" s="1171"/>
      <c r="K1702" s="1171"/>
      <c r="L1702" s="1171"/>
      <c r="M1702" s="1171"/>
      <c r="N1702" s="1171"/>
      <c r="O1702" s="1171"/>
      <c r="P1702" s="1171"/>
      <c r="Q1702" s="1171"/>
      <c r="R1702" s="1171"/>
      <c r="S1702" s="1171"/>
      <c r="T1702" s="77"/>
      <c r="W1702" s="216"/>
    </row>
    <row r="1703" spans="1:23" s="428" customFormat="1">
      <c r="A1703" s="77"/>
      <c r="B1703" s="189"/>
      <c r="C1703" s="721" t="s">
        <v>3191</v>
      </c>
      <c r="D1703" s="721"/>
      <c r="E1703" s="721"/>
      <c r="F1703" s="721"/>
      <c r="G1703" s="721"/>
      <c r="H1703" s="721"/>
      <c r="I1703" s="721"/>
      <c r="J1703" s="721"/>
      <c r="K1703" s="721"/>
      <c r="L1703" s="721"/>
      <c r="M1703" s="721"/>
      <c r="N1703" s="721"/>
      <c r="O1703" s="721"/>
      <c r="P1703" s="721"/>
      <c r="Q1703" s="721"/>
      <c r="R1703" s="721"/>
      <c r="S1703" s="721"/>
      <c r="T1703" s="77"/>
      <c r="W1703" s="216"/>
    </row>
    <row r="1704" spans="1:23" s="428" customFormat="1">
      <c r="A1704" s="77"/>
      <c r="B1704" s="189"/>
      <c r="C1704" s="721"/>
      <c r="D1704" s="721"/>
      <c r="E1704" s="721"/>
      <c r="F1704" s="721"/>
      <c r="G1704" s="721"/>
      <c r="H1704" s="721"/>
      <c r="I1704" s="721"/>
      <c r="J1704" s="721"/>
      <c r="K1704" s="721"/>
      <c r="L1704" s="721"/>
      <c r="M1704" s="721"/>
      <c r="N1704" s="721"/>
      <c r="O1704" s="721"/>
      <c r="P1704" s="721"/>
      <c r="Q1704" s="721"/>
      <c r="R1704" s="721"/>
      <c r="S1704" s="721"/>
      <c r="T1704" s="77"/>
      <c r="W1704" s="216"/>
    </row>
    <row r="1705" spans="1:23" s="428" customFormat="1">
      <c r="A1705" s="77"/>
      <c r="B1705" s="189"/>
      <c r="C1705" s="1174" t="s">
        <v>186</v>
      </c>
      <c r="D1705" s="1175"/>
      <c r="E1705" s="1175"/>
      <c r="F1705" s="1175"/>
      <c r="G1705" s="1175"/>
      <c r="H1705" s="1175"/>
      <c r="I1705" s="1175"/>
      <c r="J1705" s="1175"/>
      <c r="K1705" s="1175"/>
      <c r="L1705" s="1175"/>
      <c r="M1705" s="1175"/>
      <c r="N1705" s="1175"/>
      <c r="O1705" s="1176"/>
      <c r="P1705" s="1156" t="s">
        <v>458</v>
      </c>
      <c r="Q1705" s="1157"/>
      <c r="R1705" s="218"/>
      <c r="S1705" s="218"/>
      <c r="T1705" s="77"/>
      <c r="W1705" s="216"/>
    </row>
    <row r="1706" spans="1:23" s="428" customFormat="1">
      <c r="A1706" s="77"/>
      <c r="B1706" s="189"/>
      <c r="C1706" s="1197" t="s">
        <v>3192</v>
      </c>
      <c r="D1706" s="1217"/>
      <c r="E1706" s="1217"/>
      <c r="F1706" s="1217"/>
      <c r="G1706" s="1217"/>
      <c r="H1706" s="1217"/>
      <c r="I1706" s="1217"/>
      <c r="J1706" s="1217"/>
      <c r="K1706" s="1217"/>
      <c r="L1706" s="1217"/>
      <c r="M1706" s="1217"/>
      <c r="N1706" s="1217"/>
      <c r="O1706" s="1218"/>
      <c r="P1706" s="1234"/>
      <c r="Q1706" s="1235"/>
      <c r="R1706" s="218"/>
      <c r="S1706" s="218"/>
      <c r="T1706" s="77"/>
      <c r="W1706" s="216"/>
    </row>
    <row r="1707" spans="1:23" s="428" customFormat="1">
      <c r="A1707" s="77"/>
      <c r="B1707" s="389"/>
      <c r="C1707" s="1197" t="s">
        <v>3193</v>
      </c>
      <c r="D1707" s="1217"/>
      <c r="E1707" s="1217"/>
      <c r="F1707" s="1217"/>
      <c r="G1707" s="1217"/>
      <c r="H1707" s="1217"/>
      <c r="I1707" s="1217"/>
      <c r="J1707" s="1217"/>
      <c r="K1707" s="1217"/>
      <c r="L1707" s="1217"/>
      <c r="M1707" s="1217"/>
      <c r="N1707" s="1217"/>
      <c r="O1707" s="1218"/>
      <c r="P1707" s="1234"/>
      <c r="Q1707" s="1235"/>
      <c r="R1707" s="218"/>
      <c r="S1707" s="218"/>
      <c r="T1707" s="77"/>
      <c r="W1707" s="216"/>
    </row>
    <row r="1708" spans="1:23" s="428" customFormat="1">
      <c r="A1708" s="77"/>
      <c r="B1708" s="389"/>
      <c r="C1708" s="1197" t="s">
        <v>3194</v>
      </c>
      <c r="D1708" s="1217"/>
      <c r="E1708" s="1217"/>
      <c r="F1708" s="1217"/>
      <c r="G1708" s="1217"/>
      <c r="H1708" s="1217"/>
      <c r="I1708" s="1217"/>
      <c r="J1708" s="1217"/>
      <c r="K1708" s="1217"/>
      <c r="L1708" s="1217"/>
      <c r="M1708" s="1217"/>
      <c r="N1708" s="1217"/>
      <c r="O1708" s="1218"/>
      <c r="P1708" s="1234"/>
      <c r="Q1708" s="1235"/>
      <c r="R1708" s="218"/>
      <c r="S1708" s="218"/>
      <c r="T1708" s="77"/>
      <c r="W1708" s="216"/>
    </row>
    <row r="1709" spans="1:23" s="428" customFormat="1">
      <c r="A1709" s="77"/>
      <c r="B1709" s="389"/>
      <c r="C1709" s="1197" t="s">
        <v>3195</v>
      </c>
      <c r="D1709" s="1217"/>
      <c r="E1709" s="1217"/>
      <c r="F1709" s="1217"/>
      <c r="G1709" s="1217"/>
      <c r="H1709" s="1217"/>
      <c r="I1709" s="1217"/>
      <c r="J1709" s="1217"/>
      <c r="K1709" s="1217"/>
      <c r="L1709" s="1217"/>
      <c r="M1709" s="1217"/>
      <c r="N1709" s="1217"/>
      <c r="O1709" s="1218"/>
      <c r="P1709" s="1234"/>
      <c r="Q1709" s="1235"/>
      <c r="R1709" s="218"/>
      <c r="S1709" s="218"/>
      <c r="T1709" s="77"/>
      <c r="W1709" s="216"/>
    </row>
    <row r="1710" spans="1:23" s="428" customFormat="1">
      <c r="A1710" s="77"/>
      <c r="B1710" s="389"/>
      <c r="C1710" s="1197" t="s">
        <v>3196</v>
      </c>
      <c r="D1710" s="1217"/>
      <c r="E1710" s="1217"/>
      <c r="F1710" s="1217"/>
      <c r="G1710" s="1217"/>
      <c r="H1710" s="1217"/>
      <c r="I1710" s="1217"/>
      <c r="J1710" s="1217"/>
      <c r="K1710" s="1217"/>
      <c r="L1710" s="1217"/>
      <c r="M1710" s="1217"/>
      <c r="N1710" s="1217"/>
      <c r="O1710" s="1218"/>
      <c r="P1710" s="1234"/>
      <c r="Q1710" s="1235"/>
      <c r="R1710" s="218"/>
      <c r="S1710" s="218"/>
      <c r="T1710" s="77"/>
      <c r="W1710" s="216"/>
    </row>
    <row r="1711" spans="1:23" s="428" customFormat="1">
      <c r="A1711" s="77"/>
      <c r="B1711" s="389"/>
      <c r="C1711" s="1197" t="s">
        <v>3197</v>
      </c>
      <c r="D1711" s="1217"/>
      <c r="E1711" s="1217"/>
      <c r="F1711" s="1217"/>
      <c r="G1711" s="1217"/>
      <c r="H1711" s="1217"/>
      <c r="I1711" s="1217"/>
      <c r="J1711" s="1217"/>
      <c r="K1711" s="1217"/>
      <c r="L1711" s="1217"/>
      <c r="M1711" s="1217"/>
      <c r="N1711" s="1217"/>
      <c r="O1711" s="1218"/>
      <c r="P1711" s="1234"/>
      <c r="Q1711" s="1235"/>
      <c r="R1711" s="218"/>
      <c r="S1711" s="218"/>
      <c r="T1711" s="77"/>
      <c r="W1711" s="216"/>
    </row>
    <row r="1712" spans="1:23" s="428" customFormat="1">
      <c r="A1712" s="77"/>
      <c r="B1712" s="389"/>
      <c r="C1712" s="1197" t="s">
        <v>3198</v>
      </c>
      <c r="D1712" s="1217"/>
      <c r="E1712" s="1217"/>
      <c r="F1712" s="1217"/>
      <c r="G1712" s="1217"/>
      <c r="H1712" s="1217"/>
      <c r="I1712" s="1217"/>
      <c r="J1712" s="1217"/>
      <c r="K1712" s="1217"/>
      <c r="L1712" s="1217"/>
      <c r="M1712" s="1217"/>
      <c r="N1712" s="1217"/>
      <c r="O1712" s="1218"/>
      <c r="P1712" s="1234"/>
      <c r="Q1712" s="1235"/>
      <c r="R1712" s="218"/>
      <c r="S1712" s="218"/>
      <c r="T1712" s="77"/>
      <c r="W1712" s="216"/>
    </row>
    <row r="1713" spans="1:23" s="428" customFormat="1">
      <c r="A1713" s="77"/>
      <c r="B1713" s="389"/>
      <c r="C1713" s="1197" t="s">
        <v>3199</v>
      </c>
      <c r="D1713" s="1217"/>
      <c r="E1713" s="1217"/>
      <c r="F1713" s="1217"/>
      <c r="G1713" s="1217"/>
      <c r="H1713" s="1217"/>
      <c r="I1713" s="1217"/>
      <c r="J1713" s="1217"/>
      <c r="K1713" s="1217"/>
      <c r="L1713" s="1217"/>
      <c r="M1713" s="1217"/>
      <c r="N1713" s="1217"/>
      <c r="O1713" s="1218"/>
      <c r="P1713" s="1234"/>
      <c r="Q1713" s="1235"/>
      <c r="R1713" s="218"/>
      <c r="S1713" s="218"/>
      <c r="T1713" s="77"/>
      <c r="W1713" s="216"/>
    </row>
    <row r="1714" spans="1:23" s="428" customFormat="1">
      <c r="A1714" s="77"/>
      <c r="B1714" s="389"/>
      <c r="C1714" s="1197" t="s">
        <v>3200</v>
      </c>
      <c r="D1714" s="1217"/>
      <c r="E1714" s="1217"/>
      <c r="F1714" s="1217"/>
      <c r="G1714" s="1217"/>
      <c r="H1714" s="1217"/>
      <c r="I1714" s="1217"/>
      <c r="J1714" s="1217"/>
      <c r="K1714" s="1217"/>
      <c r="L1714" s="1217"/>
      <c r="M1714" s="1217"/>
      <c r="N1714" s="1217"/>
      <c r="O1714" s="1218"/>
      <c r="P1714" s="1234"/>
      <c r="Q1714" s="1235"/>
      <c r="R1714" s="218"/>
      <c r="S1714" s="218"/>
      <c r="T1714" s="77"/>
      <c r="W1714" s="216"/>
    </row>
    <row r="1715" spans="1:23" s="428" customFormat="1">
      <c r="A1715" s="77"/>
      <c r="B1715" s="189"/>
      <c r="C1715" s="1242" t="s">
        <v>171</v>
      </c>
      <c r="D1715" s="1242"/>
      <c r="E1715" s="1242"/>
      <c r="F1715" s="1242"/>
      <c r="G1715" s="1242"/>
      <c r="H1715" s="1242"/>
      <c r="I1715" s="1242"/>
      <c r="J1715" s="1242"/>
      <c r="K1715" s="1242"/>
      <c r="L1715" s="1242"/>
      <c r="M1715" s="1242"/>
      <c r="N1715" s="1242"/>
      <c r="O1715" s="1242"/>
      <c r="P1715" s="1242"/>
      <c r="Q1715" s="1242"/>
      <c r="R1715" s="1242"/>
      <c r="S1715" s="189"/>
      <c r="T1715" s="101"/>
      <c r="W1715" s="216"/>
    </row>
    <row r="1716" spans="1:23" s="428" customFormat="1" ht="27" customHeight="1">
      <c r="A1716" s="77"/>
      <c r="B1716" s="189"/>
      <c r="C1716" s="1034"/>
      <c r="D1716" s="1035"/>
      <c r="E1716" s="1035"/>
      <c r="F1716" s="1035"/>
      <c r="G1716" s="1035"/>
      <c r="H1716" s="1035"/>
      <c r="I1716" s="1035"/>
      <c r="J1716" s="1035"/>
      <c r="K1716" s="1035"/>
      <c r="L1716" s="1035"/>
      <c r="M1716" s="1035"/>
      <c r="N1716" s="1035"/>
      <c r="O1716" s="1035"/>
      <c r="P1716" s="1035"/>
      <c r="Q1716" s="1035"/>
      <c r="R1716" s="1036"/>
      <c r="S1716" s="189"/>
      <c r="T1716" s="101"/>
      <c r="W1716" s="216"/>
    </row>
    <row r="1717" spans="1:23" s="428" customFormat="1">
      <c r="A1717" s="101"/>
      <c r="B1717" s="414"/>
      <c r="C1717" s="414"/>
      <c r="D1717" s="414"/>
      <c r="E1717" s="414"/>
      <c r="F1717" s="414"/>
      <c r="G1717" s="414"/>
      <c r="H1717" s="414"/>
      <c r="I1717" s="414"/>
      <c r="J1717" s="414"/>
      <c r="K1717" s="414"/>
      <c r="L1717" s="414"/>
      <c r="M1717" s="414"/>
      <c r="N1717" s="414"/>
      <c r="O1717" s="414"/>
      <c r="P1717" s="414"/>
      <c r="Q1717" s="414"/>
      <c r="R1717" s="414"/>
      <c r="S1717" s="189"/>
      <c r="T1717" s="101"/>
      <c r="W1717" s="216"/>
    </row>
    <row r="1718" spans="1:23" s="428" customFormat="1">
      <c r="A1718" s="77"/>
      <c r="B1718" s="189"/>
      <c r="C1718" s="189"/>
      <c r="D1718" s="189"/>
      <c r="E1718" s="189"/>
      <c r="F1718" s="189"/>
      <c r="G1718" s="189"/>
      <c r="H1718" s="189"/>
      <c r="I1718" s="189"/>
      <c r="J1718" s="189"/>
      <c r="K1718" s="189"/>
      <c r="L1718" s="189"/>
      <c r="M1718" s="189"/>
      <c r="N1718" s="189"/>
      <c r="O1718" s="189"/>
      <c r="P1718" s="189"/>
      <c r="Q1718" s="189"/>
      <c r="R1718" s="189"/>
      <c r="S1718" s="189"/>
      <c r="T1718" s="101"/>
      <c r="W1718" s="216"/>
    </row>
    <row r="1719" spans="1:23" s="428" customFormat="1">
      <c r="A1719" s="77"/>
      <c r="B1719" s="1171" t="s">
        <v>3201</v>
      </c>
      <c r="C1719" s="1171"/>
      <c r="D1719" s="1171"/>
      <c r="E1719" s="1171"/>
      <c r="F1719" s="1171"/>
      <c r="G1719" s="1171"/>
      <c r="H1719" s="1171"/>
      <c r="I1719" s="1171"/>
      <c r="J1719" s="1171"/>
      <c r="K1719" s="1171"/>
      <c r="L1719" s="1171"/>
      <c r="M1719" s="1171"/>
      <c r="N1719" s="1171"/>
      <c r="O1719" s="1171"/>
      <c r="P1719" s="1171"/>
      <c r="Q1719" s="1171"/>
      <c r="R1719" s="1171"/>
      <c r="S1719" s="1171"/>
      <c r="T1719" s="101"/>
      <c r="W1719" s="216"/>
    </row>
    <row r="1720" spans="1:23" s="428" customFormat="1">
      <c r="A1720" s="77"/>
      <c r="B1720" s="189"/>
      <c r="C1720" s="1186" t="s">
        <v>3202</v>
      </c>
      <c r="D1720" s="1186"/>
      <c r="E1720" s="1186"/>
      <c r="F1720" s="1186"/>
      <c r="G1720" s="1186"/>
      <c r="H1720" s="1186"/>
      <c r="I1720" s="1186"/>
      <c r="J1720" s="1186"/>
      <c r="K1720" s="1186"/>
      <c r="L1720" s="1186"/>
      <c r="M1720" s="1186"/>
      <c r="N1720" s="1186"/>
      <c r="O1720" s="1186"/>
      <c r="P1720" s="1186"/>
      <c r="Q1720" s="1186"/>
      <c r="R1720" s="1186"/>
      <c r="S1720" s="189"/>
      <c r="T1720" s="101"/>
      <c r="W1720" s="216"/>
    </row>
    <row r="1721" spans="1:23" s="428" customFormat="1">
      <c r="A1721" s="77"/>
      <c r="B1721" s="189"/>
      <c r="C1721" s="1186"/>
      <c r="D1721" s="1186"/>
      <c r="E1721" s="1186"/>
      <c r="F1721" s="1186"/>
      <c r="G1721" s="1186"/>
      <c r="H1721" s="1186"/>
      <c r="I1721" s="1186"/>
      <c r="J1721" s="1186"/>
      <c r="K1721" s="1186"/>
      <c r="L1721" s="1186"/>
      <c r="M1721" s="1186"/>
      <c r="N1721" s="1186"/>
      <c r="O1721" s="1186"/>
      <c r="P1721" s="1186"/>
      <c r="Q1721" s="1186"/>
      <c r="R1721" s="1186"/>
      <c r="S1721" s="189"/>
      <c r="T1721" s="101"/>
      <c r="W1721" s="216"/>
    </row>
    <row r="1722" spans="1:23" s="428" customFormat="1">
      <c r="A1722" s="77"/>
      <c r="B1722" s="189"/>
      <c r="C1722" s="1186"/>
      <c r="D1722" s="1186"/>
      <c r="E1722" s="1186"/>
      <c r="F1722" s="1186"/>
      <c r="G1722" s="1186"/>
      <c r="H1722" s="1186"/>
      <c r="I1722" s="1186"/>
      <c r="J1722" s="1186"/>
      <c r="K1722" s="1186"/>
      <c r="L1722" s="1186"/>
      <c r="M1722" s="1186"/>
      <c r="N1722" s="1186"/>
      <c r="O1722" s="1186"/>
      <c r="P1722" s="1186"/>
      <c r="Q1722" s="1186"/>
      <c r="R1722" s="1186"/>
      <c r="S1722" s="189"/>
      <c r="T1722" s="101"/>
      <c r="W1722" s="216"/>
    </row>
    <row r="1723" spans="1:23" s="428" customFormat="1">
      <c r="A1723" s="77"/>
      <c r="B1723" s="189"/>
      <c r="C1723" s="1174" t="s">
        <v>79</v>
      </c>
      <c r="D1723" s="1175"/>
      <c r="E1723" s="1175"/>
      <c r="F1723" s="1175"/>
      <c r="G1723" s="1175"/>
      <c r="H1723" s="1175"/>
      <c r="I1723" s="1175"/>
      <c r="J1723" s="1175"/>
      <c r="K1723" s="1175"/>
      <c r="L1723" s="1175"/>
      <c r="M1723" s="1175"/>
      <c r="N1723" s="1175"/>
      <c r="O1723" s="1176"/>
      <c r="P1723" s="1156" t="s">
        <v>59</v>
      </c>
      <c r="Q1723" s="1157"/>
      <c r="R1723" s="189"/>
      <c r="S1723" s="189"/>
      <c r="T1723" s="101"/>
      <c r="W1723" s="216"/>
    </row>
    <row r="1724" spans="1:23" s="428" customFormat="1" ht="33" customHeight="1">
      <c r="A1724" s="77"/>
      <c r="B1724" s="189"/>
      <c r="C1724" s="1187" t="s">
        <v>3203</v>
      </c>
      <c r="D1724" s="1188"/>
      <c r="E1724" s="1188"/>
      <c r="F1724" s="1188"/>
      <c r="G1724" s="1188"/>
      <c r="H1724" s="1188"/>
      <c r="I1724" s="1188"/>
      <c r="J1724" s="1188"/>
      <c r="K1724" s="1188"/>
      <c r="L1724" s="1188"/>
      <c r="M1724" s="1188"/>
      <c r="N1724" s="1188"/>
      <c r="O1724" s="1189"/>
      <c r="P1724" s="1691"/>
      <c r="Q1724" s="1355"/>
      <c r="R1724" s="189"/>
      <c r="S1724" s="189"/>
      <c r="T1724" s="101"/>
      <c r="W1724" s="216"/>
    </row>
    <row r="1725" spans="1:23" s="428" customFormat="1" ht="33" customHeight="1">
      <c r="A1725" s="77"/>
      <c r="B1725" s="189"/>
      <c r="C1725" s="1187" t="s">
        <v>3204</v>
      </c>
      <c r="D1725" s="1188"/>
      <c r="E1725" s="1188"/>
      <c r="F1725" s="1188"/>
      <c r="G1725" s="1188"/>
      <c r="H1725" s="1188"/>
      <c r="I1725" s="1188"/>
      <c r="J1725" s="1188"/>
      <c r="K1725" s="1188"/>
      <c r="L1725" s="1188"/>
      <c r="M1725" s="1188"/>
      <c r="N1725" s="1188"/>
      <c r="O1725" s="1189"/>
      <c r="P1725" s="1355"/>
      <c r="Q1725" s="1355"/>
      <c r="R1725" s="189"/>
      <c r="S1725" s="189"/>
      <c r="T1725" s="101"/>
      <c r="W1725" s="216"/>
    </row>
    <row r="1726" spans="1:23" s="428" customFormat="1">
      <c r="A1726" s="77"/>
      <c r="B1726" s="189"/>
      <c r="C1726" s="1187" t="s">
        <v>3205</v>
      </c>
      <c r="D1726" s="1188"/>
      <c r="E1726" s="1188"/>
      <c r="F1726" s="1188"/>
      <c r="G1726" s="1188"/>
      <c r="H1726" s="1188"/>
      <c r="I1726" s="1188"/>
      <c r="J1726" s="1188"/>
      <c r="K1726" s="1188"/>
      <c r="L1726" s="1188"/>
      <c r="M1726" s="1188"/>
      <c r="N1726" s="1188"/>
      <c r="O1726" s="1189"/>
      <c r="P1726" s="1355"/>
      <c r="Q1726" s="1355"/>
      <c r="R1726" s="189"/>
      <c r="S1726" s="189"/>
      <c r="T1726" s="101"/>
      <c r="W1726" s="216"/>
    </row>
    <row r="1727" spans="1:23" s="428" customFormat="1">
      <c r="A1727" s="77"/>
      <c r="B1727" s="189"/>
      <c r="C1727" s="1187" t="s">
        <v>3206</v>
      </c>
      <c r="D1727" s="1188"/>
      <c r="E1727" s="1188"/>
      <c r="F1727" s="1188"/>
      <c r="G1727" s="1188"/>
      <c r="H1727" s="1188"/>
      <c r="I1727" s="1188"/>
      <c r="J1727" s="1188"/>
      <c r="K1727" s="1188"/>
      <c r="L1727" s="1188"/>
      <c r="M1727" s="1188"/>
      <c r="N1727" s="1188"/>
      <c r="O1727" s="1189"/>
      <c r="P1727" s="1355"/>
      <c r="Q1727" s="1355"/>
      <c r="R1727" s="189"/>
      <c r="S1727" s="189"/>
      <c r="T1727" s="101"/>
      <c r="W1727" s="216"/>
    </row>
    <row r="1728" spans="1:23" s="428" customFormat="1">
      <c r="A1728" s="77"/>
      <c r="B1728" s="189"/>
      <c r="C1728" s="189"/>
      <c r="D1728" s="189"/>
      <c r="E1728" s="189"/>
      <c r="F1728" s="189"/>
      <c r="G1728" s="189"/>
      <c r="H1728" s="189"/>
      <c r="I1728" s="189"/>
      <c r="J1728" s="189"/>
      <c r="K1728" s="189"/>
      <c r="L1728" s="189"/>
      <c r="M1728" s="189"/>
      <c r="N1728" s="189"/>
      <c r="O1728" s="189"/>
      <c r="P1728" s="189"/>
      <c r="Q1728" s="189"/>
      <c r="R1728" s="189"/>
      <c r="S1728" s="189"/>
      <c r="T1728" s="101"/>
      <c r="W1728" s="216"/>
    </row>
    <row r="1729" spans="1:23" s="428" customFormat="1">
      <c r="A1729" s="77"/>
      <c r="B1729" s="389"/>
      <c r="C1729" s="363"/>
      <c r="D1729" s="299"/>
      <c r="E1729" s="299"/>
      <c r="F1729" s="299"/>
      <c r="G1729" s="299"/>
      <c r="H1729" s="299"/>
      <c r="I1729" s="299"/>
      <c r="J1729" s="299"/>
      <c r="K1729" s="299"/>
      <c r="L1729" s="299"/>
      <c r="M1729" s="299"/>
      <c r="N1729" s="299"/>
      <c r="O1729" s="299"/>
      <c r="P1729" s="299"/>
      <c r="Q1729" s="299"/>
      <c r="R1729" s="299"/>
      <c r="S1729" s="218"/>
      <c r="T1729" s="77"/>
      <c r="W1729" s="216"/>
    </row>
    <row r="1730" spans="1:23" s="428" customFormat="1">
      <c r="A1730" s="77"/>
      <c r="B1730" s="389"/>
      <c r="C1730" s="363"/>
      <c r="D1730" s="299"/>
      <c r="E1730" s="299"/>
      <c r="F1730" s="299"/>
      <c r="G1730" s="299"/>
      <c r="H1730" s="299"/>
      <c r="I1730" s="299"/>
      <c r="J1730" s="299"/>
      <c r="K1730" s="299"/>
      <c r="L1730" s="299"/>
      <c r="M1730" s="299"/>
      <c r="N1730" s="299"/>
      <c r="O1730" s="299"/>
      <c r="P1730" s="299"/>
      <c r="Q1730" s="299"/>
      <c r="R1730" s="299"/>
      <c r="S1730" s="218"/>
      <c r="T1730" s="77"/>
      <c r="W1730" s="216"/>
    </row>
    <row r="1731" spans="1:23" s="428" customFormat="1" ht="15" customHeight="1">
      <c r="A1731" s="77"/>
      <c r="B1731" s="425" t="s">
        <v>3362</v>
      </c>
      <c r="C1731" s="426"/>
      <c r="D1731" s="426"/>
      <c r="E1731" s="426"/>
      <c r="F1731" s="426"/>
      <c r="G1731" s="418"/>
      <c r="H1731" s="418"/>
      <c r="I1731" s="418"/>
      <c r="J1731" s="418"/>
      <c r="K1731" s="418"/>
      <c r="L1731" s="189"/>
      <c r="M1731" s="189"/>
      <c r="N1731" s="189"/>
      <c r="O1731" s="189"/>
      <c r="P1731" s="189"/>
      <c r="Q1731" s="189"/>
      <c r="R1731" s="189"/>
      <c r="S1731" s="391" t="s">
        <v>195</v>
      </c>
      <c r="T1731" s="101"/>
      <c r="W1731" s="216"/>
    </row>
    <row r="1732" spans="1:23" s="428" customFormat="1">
      <c r="A1732" s="77"/>
      <c r="B1732" s="239"/>
      <c r="C1732" s="132"/>
      <c r="D1732" s="132"/>
      <c r="E1732" s="132"/>
      <c r="F1732" s="132"/>
      <c r="G1732" s="132"/>
      <c r="H1732" s="132"/>
      <c r="I1732" s="132"/>
      <c r="J1732" s="132"/>
      <c r="K1732" s="132"/>
      <c r="L1732" s="132"/>
      <c r="M1732" s="132"/>
      <c r="N1732" s="132"/>
      <c r="O1732" s="132"/>
      <c r="P1732" s="132"/>
      <c r="Q1732" s="132"/>
      <c r="R1732" s="132"/>
      <c r="S1732" s="133"/>
      <c r="T1732" s="101"/>
      <c r="W1732" s="216"/>
    </row>
    <row r="1733" spans="1:23" s="428" customFormat="1" ht="16.2" customHeight="1">
      <c r="A1733" s="77"/>
      <c r="B1733" s="389"/>
      <c r="C1733" s="721" t="s">
        <v>3371</v>
      </c>
      <c r="D1733" s="721"/>
      <c r="E1733" s="721"/>
      <c r="F1733" s="721"/>
      <c r="G1733" s="721"/>
      <c r="H1733" s="721"/>
      <c r="I1733" s="721"/>
      <c r="J1733" s="721"/>
      <c r="K1733" s="721"/>
      <c r="L1733" s="721"/>
      <c r="M1733" s="721"/>
      <c r="N1733" s="721"/>
      <c r="O1733" s="721"/>
      <c r="P1733" s="721"/>
      <c r="Q1733" s="721"/>
      <c r="R1733" s="721"/>
      <c r="S1733" s="721"/>
      <c r="T1733" s="101"/>
      <c r="W1733" s="216"/>
    </row>
    <row r="1734" spans="1:23" s="428" customFormat="1" ht="16.2" customHeight="1">
      <c r="A1734" s="77"/>
      <c r="B1734" s="389"/>
      <c r="C1734" s="721"/>
      <c r="D1734" s="721"/>
      <c r="E1734" s="721"/>
      <c r="F1734" s="721"/>
      <c r="G1734" s="721"/>
      <c r="H1734" s="721"/>
      <c r="I1734" s="721"/>
      <c r="J1734" s="721"/>
      <c r="K1734" s="721"/>
      <c r="L1734" s="721"/>
      <c r="M1734" s="721"/>
      <c r="N1734" s="721"/>
      <c r="O1734" s="721"/>
      <c r="P1734" s="721"/>
      <c r="Q1734" s="721"/>
      <c r="R1734" s="721"/>
      <c r="S1734" s="721"/>
      <c r="T1734" s="77"/>
      <c r="W1734" s="216"/>
    </row>
    <row r="1735" spans="1:23" s="428" customFormat="1" ht="16.2" customHeight="1">
      <c r="A1735" s="77"/>
      <c r="B1735" s="389"/>
      <c r="C1735" s="721"/>
      <c r="D1735" s="721"/>
      <c r="E1735" s="721"/>
      <c r="F1735" s="721"/>
      <c r="G1735" s="721"/>
      <c r="H1735" s="721"/>
      <c r="I1735" s="721"/>
      <c r="J1735" s="721"/>
      <c r="K1735" s="721"/>
      <c r="L1735" s="721"/>
      <c r="M1735" s="721"/>
      <c r="N1735" s="721"/>
      <c r="O1735" s="721"/>
      <c r="P1735" s="721"/>
      <c r="Q1735" s="721"/>
      <c r="R1735" s="721"/>
      <c r="S1735" s="721"/>
      <c r="T1735" s="77"/>
      <c r="W1735" s="216"/>
    </row>
    <row r="1736" spans="1:23" s="428" customFormat="1" ht="15" customHeight="1">
      <c r="A1736" s="77"/>
      <c r="B1736" s="189"/>
      <c r="C1736" s="189"/>
      <c r="D1736" s="189"/>
      <c r="E1736" s="189"/>
      <c r="F1736" s="189"/>
      <c r="G1736" s="189"/>
      <c r="H1736" s="189"/>
      <c r="I1736" s="189"/>
      <c r="J1736" s="189"/>
      <c r="K1736" s="189"/>
      <c r="L1736" s="189"/>
      <c r="M1736" s="189"/>
      <c r="N1736" s="189"/>
      <c r="O1736" s="189"/>
      <c r="P1736" s="189"/>
      <c r="Q1736" s="189"/>
      <c r="R1736" s="189"/>
      <c r="S1736" s="189"/>
      <c r="T1736" s="77"/>
      <c r="W1736" s="216"/>
    </row>
    <row r="1737" spans="1:23" s="428" customFormat="1" ht="15" customHeight="1">
      <c r="A1737" s="77"/>
      <c r="B1737" s="417" t="s">
        <v>3336</v>
      </c>
      <c r="C1737" s="389"/>
      <c r="D1737" s="189"/>
      <c r="E1737" s="189"/>
      <c r="F1737" s="189"/>
      <c r="G1737" s="418"/>
      <c r="H1737" s="418"/>
      <c r="I1737" s="418"/>
      <c r="J1737" s="418"/>
      <c r="K1737" s="418"/>
      <c r="L1737" s="189"/>
      <c r="M1737" s="189"/>
      <c r="N1737" s="189"/>
      <c r="O1737" s="189"/>
      <c r="P1737" s="189"/>
      <c r="Q1737" s="189"/>
      <c r="R1737" s="189"/>
      <c r="S1737" s="189"/>
      <c r="T1737" s="77"/>
      <c r="W1737" s="216"/>
    </row>
    <row r="1738" spans="1:23" s="428" customFormat="1" ht="15" customHeight="1">
      <c r="A1738" s="77"/>
      <c r="B1738" s="389"/>
      <c r="C1738" s="1171" t="s">
        <v>3303</v>
      </c>
      <c r="D1738" s="1171"/>
      <c r="E1738" s="1171"/>
      <c r="F1738" s="1171"/>
      <c r="G1738" s="1171"/>
      <c r="H1738" s="1171"/>
      <c r="I1738" s="1171"/>
      <c r="J1738" s="1171"/>
      <c r="K1738" s="1171"/>
      <c r="L1738" s="1171"/>
      <c r="M1738" s="1171"/>
      <c r="N1738" s="1171"/>
      <c r="O1738" s="1171"/>
      <c r="P1738" s="1171"/>
      <c r="Q1738" s="1171"/>
      <c r="R1738" s="1171"/>
      <c r="S1738" s="297"/>
      <c r="T1738" s="77"/>
      <c r="W1738" s="216"/>
    </row>
    <row r="1739" spans="1:23" s="428" customFormat="1">
      <c r="A1739" s="77"/>
      <c r="B1739" s="389"/>
      <c r="C1739" s="1224"/>
      <c r="D1739" s="1224"/>
      <c r="E1739" s="1224"/>
      <c r="F1739" s="1224"/>
      <c r="G1739" s="1224"/>
      <c r="H1739" s="1224"/>
      <c r="I1739" s="1224"/>
      <c r="J1739" s="1224"/>
      <c r="K1739" s="1224"/>
      <c r="L1739" s="1224"/>
      <c r="M1739" s="1224"/>
      <c r="N1739" s="1224"/>
      <c r="O1739" s="1224"/>
      <c r="P1739" s="1224"/>
      <c r="Q1739" s="1224"/>
      <c r="R1739" s="1224"/>
      <c r="S1739" s="297"/>
      <c r="T1739" s="77"/>
      <c r="W1739" s="216"/>
    </row>
    <row r="1740" spans="1:23" s="428" customFormat="1" ht="15" customHeight="1">
      <c r="A1740" s="77"/>
      <c r="B1740" s="389"/>
      <c r="C1740" s="1225" t="s">
        <v>186</v>
      </c>
      <c r="D1740" s="1226"/>
      <c r="E1740" s="1226"/>
      <c r="F1740" s="1226"/>
      <c r="G1740" s="1226"/>
      <c r="H1740" s="1226"/>
      <c r="I1740" s="1226"/>
      <c r="J1740" s="1226"/>
      <c r="K1740" s="1226"/>
      <c r="L1740" s="1226"/>
      <c r="M1740" s="1226"/>
      <c r="N1740" s="1227"/>
      <c r="O1740" s="1231" t="s">
        <v>58</v>
      </c>
      <c r="P1740" s="1232"/>
      <c r="Q1740" s="1232"/>
      <c r="R1740" s="1233"/>
      <c r="S1740" s="297"/>
      <c r="T1740" s="77"/>
      <c r="W1740" s="216"/>
    </row>
    <row r="1741" spans="1:23" s="428" customFormat="1" ht="34.200000000000003" customHeight="1">
      <c r="A1741" s="77"/>
      <c r="B1741" s="389"/>
      <c r="C1741" s="1228"/>
      <c r="D1741" s="1229"/>
      <c r="E1741" s="1229"/>
      <c r="F1741" s="1229"/>
      <c r="G1741" s="1229"/>
      <c r="H1741" s="1229"/>
      <c r="I1741" s="1229"/>
      <c r="J1741" s="1229"/>
      <c r="K1741" s="1229"/>
      <c r="L1741" s="1229"/>
      <c r="M1741" s="1229"/>
      <c r="N1741" s="1230"/>
      <c r="O1741" s="1203" t="s">
        <v>1354</v>
      </c>
      <c r="P1741" s="1223"/>
      <c r="Q1741" s="1203" t="s">
        <v>1355</v>
      </c>
      <c r="R1741" s="1223"/>
      <c r="S1741" s="297"/>
      <c r="T1741" s="77"/>
      <c r="W1741" s="216"/>
    </row>
    <row r="1742" spans="1:23" s="428" customFormat="1" ht="12" customHeight="1">
      <c r="A1742" s="77"/>
      <c r="B1742" s="239"/>
      <c r="C1742" s="1211" t="s">
        <v>1356</v>
      </c>
      <c r="D1742" s="1212"/>
      <c r="E1742" s="1212"/>
      <c r="F1742" s="1212"/>
      <c r="G1742" s="1212"/>
      <c r="H1742" s="1212"/>
      <c r="I1742" s="1212"/>
      <c r="J1742" s="1212"/>
      <c r="K1742" s="1212"/>
      <c r="L1742" s="1212"/>
      <c r="M1742" s="1212"/>
      <c r="N1742" s="1213"/>
      <c r="O1742" s="796"/>
      <c r="P1742" s="779"/>
      <c r="Q1742" s="798"/>
      <c r="R1742" s="904"/>
      <c r="S1742" s="129"/>
      <c r="T1742" s="77"/>
      <c r="W1742" s="216"/>
    </row>
    <row r="1743" spans="1:23" s="428" customFormat="1" ht="13.5" customHeight="1">
      <c r="A1743" s="77"/>
      <c r="B1743" s="129"/>
      <c r="C1743" s="1211" t="s">
        <v>1357</v>
      </c>
      <c r="D1743" s="1212"/>
      <c r="E1743" s="1212"/>
      <c r="F1743" s="1212"/>
      <c r="G1743" s="1212"/>
      <c r="H1743" s="1212"/>
      <c r="I1743" s="1212"/>
      <c r="J1743" s="1212"/>
      <c r="K1743" s="1212"/>
      <c r="L1743" s="1212"/>
      <c r="M1743" s="1212"/>
      <c r="N1743" s="1213"/>
      <c r="O1743" s="796"/>
      <c r="P1743" s="779"/>
      <c r="Q1743" s="798"/>
      <c r="R1743" s="904"/>
      <c r="S1743" s="129"/>
      <c r="T1743" s="77"/>
      <c r="W1743" s="216"/>
    </row>
    <row r="1744" spans="1:23" s="428" customFormat="1">
      <c r="A1744" s="77"/>
      <c r="B1744" s="129"/>
      <c r="C1744" s="1211" t="s">
        <v>1358</v>
      </c>
      <c r="D1744" s="1212"/>
      <c r="E1744" s="1212"/>
      <c r="F1744" s="1212"/>
      <c r="G1744" s="1212"/>
      <c r="H1744" s="1212"/>
      <c r="I1744" s="1212"/>
      <c r="J1744" s="1212"/>
      <c r="K1744" s="1212"/>
      <c r="L1744" s="1212"/>
      <c r="M1744" s="1212"/>
      <c r="N1744" s="1213"/>
      <c r="O1744" s="796"/>
      <c r="P1744" s="779"/>
      <c r="Q1744" s="1221"/>
      <c r="R1744" s="1222"/>
      <c r="S1744" s="129"/>
      <c r="T1744" s="77"/>
      <c r="W1744" s="216"/>
    </row>
    <row r="1745" spans="1:23" s="428" customFormat="1">
      <c r="A1745" s="77"/>
      <c r="B1745" s="129"/>
      <c r="C1745" s="1211" t="s">
        <v>1359</v>
      </c>
      <c r="D1745" s="1212"/>
      <c r="E1745" s="1212"/>
      <c r="F1745" s="1212"/>
      <c r="G1745" s="1212"/>
      <c r="H1745" s="1212"/>
      <c r="I1745" s="1212"/>
      <c r="J1745" s="1212"/>
      <c r="K1745" s="1212"/>
      <c r="L1745" s="1212"/>
      <c r="M1745" s="1212"/>
      <c r="N1745" s="1213"/>
      <c r="O1745" s="796"/>
      <c r="P1745" s="779"/>
      <c r="Q1745" s="798"/>
      <c r="R1745" s="904"/>
      <c r="S1745" s="129"/>
      <c r="T1745" s="77"/>
      <c r="W1745" s="216"/>
    </row>
    <row r="1746" spans="1:23" s="428" customFormat="1">
      <c r="A1746" s="77"/>
      <c r="B1746" s="129"/>
      <c r="C1746" s="1211" t="s">
        <v>1360</v>
      </c>
      <c r="D1746" s="1212"/>
      <c r="E1746" s="1212"/>
      <c r="F1746" s="1212"/>
      <c r="G1746" s="1212"/>
      <c r="H1746" s="1212"/>
      <c r="I1746" s="1212"/>
      <c r="J1746" s="1212"/>
      <c r="K1746" s="1212"/>
      <c r="L1746" s="1212"/>
      <c r="M1746" s="1212"/>
      <c r="N1746" s="1213"/>
      <c r="O1746" s="796"/>
      <c r="P1746" s="779"/>
      <c r="Q1746" s="798"/>
      <c r="R1746" s="904"/>
      <c r="S1746" s="129"/>
      <c r="T1746" s="77"/>
      <c r="W1746" s="216"/>
    </row>
    <row r="1747" spans="1:23" s="428" customFormat="1">
      <c r="A1747" s="77"/>
      <c r="B1747" s="129"/>
      <c r="C1747" s="1211" t="s">
        <v>1361</v>
      </c>
      <c r="D1747" s="1212"/>
      <c r="E1747" s="1212"/>
      <c r="F1747" s="1212"/>
      <c r="G1747" s="1212"/>
      <c r="H1747" s="1212"/>
      <c r="I1747" s="1212"/>
      <c r="J1747" s="1212"/>
      <c r="K1747" s="1212"/>
      <c r="L1747" s="1212"/>
      <c r="M1747" s="1212"/>
      <c r="N1747" s="1213"/>
      <c r="O1747" s="796"/>
      <c r="P1747" s="779"/>
      <c r="Q1747" s="1221"/>
      <c r="R1747" s="1222"/>
      <c r="S1747" s="129"/>
      <c r="T1747" s="77"/>
      <c r="W1747" s="216"/>
    </row>
    <row r="1748" spans="1:23" s="428" customFormat="1">
      <c r="A1748" s="77"/>
      <c r="B1748" s="129"/>
      <c r="C1748" s="1211" t="s">
        <v>1362</v>
      </c>
      <c r="D1748" s="1212"/>
      <c r="E1748" s="1212"/>
      <c r="F1748" s="1212"/>
      <c r="G1748" s="1212"/>
      <c r="H1748" s="1212"/>
      <c r="I1748" s="1212"/>
      <c r="J1748" s="1212"/>
      <c r="K1748" s="1212"/>
      <c r="L1748" s="1212"/>
      <c r="M1748" s="1212"/>
      <c r="N1748" s="1213"/>
      <c r="O1748" s="1234"/>
      <c r="P1748" s="1235"/>
      <c r="Q1748" s="798"/>
      <c r="R1748" s="904"/>
      <c r="S1748" s="129"/>
      <c r="T1748" s="77"/>
      <c r="W1748" s="216"/>
    </row>
    <row r="1749" spans="1:23" s="428" customFormat="1">
      <c r="A1749" s="77"/>
      <c r="B1749" s="129"/>
      <c r="C1749" s="1211" t="s">
        <v>1363</v>
      </c>
      <c r="D1749" s="1212"/>
      <c r="E1749" s="1212"/>
      <c r="F1749" s="1212"/>
      <c r="G1749" s="1212"/>
      <c r="H1749" s="1212"/>
      <c r="I1749" s="1212"/>
      <c r="J1749" s="1212"/>
      <c r="K1749" s="1212"/>
      <c r="L1749" s="1212"/>
      <c r="M1749" s="1212"/>
      <c r="N1749" s="1213"/>
      <c r="O1749" s="796"/>
      <c r="P1749" s="779"/>
      <c r="Q1749" s="798"/>
      <c r="R1749" s="904"/>
      <c r="S1749" s="129"/>
      <c r="T1749" s="77"/>
      <c r="W1749" s="216"/>
    </row>
    <row r="1750" spans="1:23" s="428" customFormat="1">
      <c r="A1750" s="77"/>
      <c r="B1750" s="129"/>
      <c r="C1750" s="1211" t="s">
        <v>1364</v>
      </c>
      <c r="D1750" s="1212"/>
      <c r="E1750" s="1212"/>
      <c r="F1750" s="1212"/>
      <c r="G1750" s="1212"/>
      <c r="H1750" s="1212"/>
      <c r="I1750" s="1212"/>
      <c r="J1750" s="1212"/>
      <c r="K1750" s="1212"/>
      <c r="L1750" s="1212"/>
      <c r="M1750" s="1212"/>
      <c r="N1750" s="1213"/>
      <c r="O1750" s="796"/>
      <c r="P1750" s="779"/>
      <c r="Q1750" s="798"/>
      <c r="R1750" s="904"/>
      <c r="S1750" s="129"/>
      <c r="T1750" s="77"/>
      <c r="W1750" s="216"/>
    </row>
    <row r="1751" spans="1:23" s="428" customFormat="1">
      <c r="A1751" s="77"/>
      <c r="B1751" s="129"/>
      <c r="C1751" s="1211" t="s">
        <v>1365</v>
      </c>
      <c r="D1751" s="1212"/>
      <c r="E1751" s="1212"/>
      <c r="F1751" s="1212"/>
      <c r="G1751" s="1212"/>
      <c r="H1751" s="1212"/>
      <c r="I1751" s="1212"/>
      <c r="J1751" s="1212"/>
      <c r="K1751" s="1212"/>
      <c r="L1751" s="1212"/>
      <c r="M1751" s="1212"/>
      <c r="N1751" s="1213"/>
      <c r="O1751" s="796"/>
      <c r="P1751" s="779"/>
      <c r="Q1751" s="798"/>
      <c r="R1751" s="904"/>
      <c r="S1751" s="129"/>
      <c r="T1751" s="77"/>
      <c r="W1751" s="216"/>
    </row>
    <row r="1752" spans="1:23" s="428" customFormat="1">
      <c r="A1752" s="77"/>
      <c r="B1752" s="129"/>
      <c r="C1752" s="1211" t="s">
        <v>1366</v>
      </c>
      <c r="D1752" s="1212"/>
      <c r="E1752" s="1212"/>
      <c r="F1752" s="1212"/>
      <c r="G1752" s="1212"/>
      <c r="H1752" s="1212"/>
      <c r="I1752" s="1212"/>
      <c r="J1752" s="1212"/>
      <c r="K1752" s="1212"/>
      <c r="L1752" s="1212"/>
      <c r="M1752" s="1212"/>
      <c r="N1752" s="1213"/>
      <c r="O1752" s="796"/>
      <c r="P1752" s="779"/>
      <c r="Q1752" s="798"/>
      <c r="R1752" s="904"/>
      <c r="S1752" s="129"/>
      <c r="T1752" s="77"/>
      <c r="W1752" s="216"/>
    </row>
    <row r="1753" spans="1:23" s="428" customFormat="1">
      <c r="A1753" s="77"/>
      <c r="B1753" s="129"/>
      <c r="C1753" s="1211" t="s">
        <v>1367</v>
      </c>
      <c r="D1753" s="1212"/>
      <c r="E1753" s="1212"/>
      <c r="F1753" s="1212"/>
      <c r="G1753" s="1212"/>
      <c r="H1753" s="1212"/>
      <c r="I1753" s="1212"/>
      <c r="J1753" s="1212"/>
      <c r="K1753" s="1212"/>
      <c r="L1753" s="1212"/>
      <c r="M1753" s="1212"/>
      <c r="N1753" s="1213"/>
      <c r="O1753" s="796"/>
      <c r="P1753" s="779"/>
      <c r="Q1753" s="798"/>
      <c r="R1753" s="904"/>
      <c r="S1753" s="129"/>
      <c r="T1753" s="77"/>
      <c r="W1753" s="216"/>
    </row>
    <row r="1754" spans="1:23" s="428" customFormat="1">
      <c r="A1754" s="77"/>
      <c r="B1754" s="129"/>
      <c r="C1754" s="1211" t="s">
        <v>1368</v>
      </c>
      <c r="D1754" s="1212"/>
      <c r="E1754" s="1212"/>
      <c r="F1754" s="1212"/>
      <c r="G1754" s="1212"/>
      <c r="H1754" s="1212"/>
      <c r="I1754" s="1212"/>
      <c r="J1754" s="1212"/>
      <c r="K1754" s="1212"/>
      <c r="L1754" s="1212"/>
      <c r="M1754" s="1212"/>
      <c r="N1754" s="1213"/>
      <c r="O1754" s="796"/>
      <c r="P1754" s="779"/>
      <c r="Q1754" s="798"/>
      <c r="R1754" s="904"/>
      <c r="S1754" s="129"/>
      <c r="T1754" s="77"/>
      <c r="W1754" s="216"/>
    </row>
    <row r="1755" spans="1:23" s="428" customFormat="1">
      <c r="A1755" s="77"/>
      <c r="B1755" s="129"/>
      <c r="C1755" s="1211" t="s">
        <v>1369</v>
      </c>
      <c r="D1755" s="1212"/>
      <c r="E1755" s="1212"/>
      <c r="F1755" s="1212"/>
      <c r="G1755" s="1212"/>
      <c r="H1755" s="1212"/>
      <c r="I1755" s="1212"/>
      <c r="J1755" s="1212"/>
      <c r="K1755" s="1212"/>
      <c r="L1755" s="1212"/>
      <c r="M1755" s="1212"/>
      <c r="N1755" s="1213"/>
      <c r="O1755" s="796"/>
      <c r="P1755" s="779"/>
      <c r="Q1755" s="798"/>
      <c r="R1755" s="904"/>
      <c r="S1755" s="129"/>
      <c r="T1755" s="77"/>
      <c r="W1755" s="216"/>
    </row>
    <row r="1756" spans="1:23" s="428" customFormat="1">
      <c r="A1756" s="77"/>
      <c r="B1756" s="129"/>
      <c r="C1756" s="1211" t="s">
        <v>198</v>
      </c>
      <c r="D1756" s="1212"/>
      <c r="E1756" s="1212"/>
      <c r="F1756" s="1212"/>
      <c r="G1756" s="1212"/>
      <c r="H1756" s="1212"/>
      <c r="I1756" s="1212"/>
      <c r="J1756" s="1212"/>
      <c r="K1756" s="1212"/>
      <c r="L1756" s="1212"/>
      <c r="M1756" s="1212"/>
      <c r="N1756" s="1213"/>
      <c r="O1756" s="796"/>
      <c r="P1756" s="779"/>
      <c r="Q1756" s="798"/>
      <c r="R1756" s="904"/>
      <c r="S1756" s="129"/>
      <c r="T1756" s="77"/>
      <c r="W1756" s="216"/>
    </row>
    <row r="1757" spans="1:23" s="428" customFormat="1">
      <c r="A1757" s="77"/>
      <c r="B1757" s="129"/>
      <c r="C1757" s="129" t="s">
        <v>171</v>
      </c>
      <c r="D1757" s="129"/>
      <c r="E1757" s="129"/>
      <c r="F1757" s="129"/>
      <c r="G1757" s="181"/>
      <c r="H1757" s="181"/>
      <c r="I1757" s="181"/>
      <c r="J1757" s="181"/>
      <c r="K1757" s="181"/>
      <c r="L1757" s="129"/>
      <c r="M1757" s="129"/>
      <c r="N1757" s="129"/>
      <c r="O1757" s="129"/>
      <c r="P1757" s="129"/>
      <c r="Q1757" s="129"/>
      <c r="R1757" s="129"/>
      <c r="S1757" s="129"/>
      <c r="T1757" s="438"/>
      <c r="W1757" s="216"/>
    </row>
    <row r="1758" spans="1:23" s="428" customFormat="1" ht="34.200000000000003" customHeight="1">
      <c r="A1758" s="77"/>
      <c r="B1758" s="129"/>
      <c r="C1758" s="718"/>
      <c r="D1758" s="719"/>
      <c r="E1758" s="719"/>
      <c r="F1758" s="719"/>
      <c r="G1758" s="719"/>
      <c r="H1758" s="719"/>
      <c r="I1758" s="719"/>
      <c r="J1758" s="719"/>
      <c r="K1758" s="719"/>
      <c r="L1758" s="719"/>
      <c r="M1758" s="719"/>
      <c r="N1758" s="719"/>
      <c r="O1758" s="719"/>
      <c r="P1758" s="719"/>
      <c r="Q1758" s="719"/>
      <c r="R1758" s="720"/>
      <c r="S1758" s="129"/>
      <c r="T1758" s="438"/>
      <c r="W1758" s="216"/>
    </row>
    <row r="1759" spans="1:23" s="428" customFormat="1" ht="30" customHeight="1">
      <c r="A1759" s="77"/>
      <c r="B1759" s="129"/>
      <c r="C1759" s="136" t="s">
        <v>67</v>
      </c>
      <c r="D1759" s="795" t="s">
        <v>1370</v>
      </c>
      <c r="E1759" s="795"/>
      <c r="F1759" s="795"/>
      <c r="G1759" s="795"/>
      <c r="H1759" s="795"/>
      <c r="I1759" s="795"/>
      <c r="J1759" s="795"/>
      <c r="K1759" s="795"/>
      <c r="L1759" s="795"/>
      <c r="M1759" s="795"/>
      <c r="N1759" s="795"/>
      <c r="O1759" s="795"/>
      <c r="P1759" s="795"/>
      <c r="Q1759" s="795"/>
      <c r="R1759" s="795"/>
      <c r="S1759" s="169"/>
      <c r="T1759" s="438"/>
      <c r="W1759" s="216"/>
    </row>
    <row r="1760" spans="1:23" s="428" customFormat="1" ht="21.75" customHeight="1">
      <c r="A1760" s="77"/>
      <c r="B1760" s="129"/>
      <c r="C1760" s="136" t="s">
        <v>68</v>
      </c>
      <c r="D1760" s="625" t="s">
        <v>1371</v>
      </c>
      <c r="E1760" s="625"/>
      <c r="F1760" s="625"/>
      <c r="G1760" s="625"/>
      <c r="H1760" s="625"/>
      <c r="I1760" s="625"/>
      <c r="J1760" s="625"/>
      <c r="K1760" s="625"/>
      <c r="L1760" s="625"/>
      <c r="M1760" s="625"/>
      <c r="N1760" s="625"/>
      <c r="O1760" s="625"/>
      <c r="P1760" s="625"/>
      <c r="Q1760" s="625"/>
      <c r="R1760" s="625"/>
      <c r="S1760" s="169"/>
      <c r="T1760" s="438"/>
      <c r="W1760" s="216"/>
    </row>
    <row r="1761" spans="1:23" s="428" customFormat="1" ht="15" customHeight="1">
      <c r="A1761" s="77"/>
      <c r="B1761" s="129"/>
      <c r="C1761" s="136" t="s">
        <v>187</v>
      </c>
      <c r="D1761" s="644" t="s">
        <v>1372</v>
      </c>
      <c r="E1761" s="644"/>
      <c r="F1761" s="644"/>
      <c r="G1761" s="644"/>
      <c r="H1761" s="644"/>
      <c r="I1761" s="644"/>
      <c r="J1761" s="644"/>
      <c r="K1761" s="644"/>
      <c r="L1761" s="644"/>
      <c r="M1761" s="644"/>
      <c r="N1761" s="644"/>
      <c r="O1761" s="644"/>
      <c r="P1761" s="644"/>
      <c r="Q1761" s="644"/>
      <c r="R1761" s="644"/>
      <c r="S1761" s="169"/>
      <c r="T1761" s="438"/>
      <c r="W1761" s="216"/>
    </row>
    <row r="1762" spans="1:23" s="428" customFormat="1" ht="24" customHeight="1">
      <c r="A1762" s="77"/>
      <c r="B1762" s="129"/>
      <c r="C1762" s="136"/>
      <c r="D1762" s="644"/>
      <c r="E1762" s="644"/>
      <c r="F1762" s="644"/>
      <c r="G1762" s="644"/>
      <c r="H1762" s="644"/>
      <c r="I1762" s="644"/>
      <c r="J1762" s="644"/>
      <c r="K1762" s="644"/>
      <c r="L1762" s="644"/>
      <c r="M1762" s="644"/>
      <c r="N1762" s="644"/>
      <c r="O1762" s="644"/>
      <c r="P1762" s="644"/>
      <c r="Q1762" s="644"/>
      <c r="R1762" s="644"/>
      <c r="S1762" s="169"/>
      <c r="T1762" s="438"/>
      <c r="W1762" s="216"/>
    </row>
    <row r="1763" spans="1:23" s="428" customFormat="1" ht="13.95" customHeight="1">
      <c r="A1763" s="77"/>
      <c r="B1763" s="129"/>
      <c r="C1763" s="136" t="s">
        <v>188</v>
      </c>
      <c r="D1763" s="644" t="s">
        <v>1373</v>
      </c>
      <c r="E1763" s="644"/>
      <c r="F1763" s="644"/>
      <c r="G1763" s="644"/>
      <c r="H1763" s="644"/>
      <c r="I1763" s="644"/>
      <c r="J1763" s="644"/>
      <c r="K1763" s="644"/>
      <c r="L1763" s="644"/>
      <c r="M1763" s="644"/>
      <c r="N1763" s="644"/>
      <c r="O1763" s="644"/>
      <c r="P1763" s="644"/>
      <c r="Q1763" s="644"/>
      <c r="R1763" s="644"/>
      <c r="S1763" s="169"/>
      <c r="T1763" s="438"/>
      <c r="W1763" s="216"/>
    </row>
    <row r="1764" spans="1:23" s="428" customFormat="1" ht="13.95" customHeight="1">
      <c r="A1764" s="77"/>
      <c r="B1764" s="129"/>
      <c r="C1764" s="136"/>
      <c r="D1764" s="644"/>
      <c r="E1764" s="644"/>
      <c r="F1764" s="644"/>
      <c r="G1764" s="644"/>
      <c r="H1764" s="644"/>
      <c r="I1764" s="644"/>
      <c r="J1764" s="644"/>
      <c r="K1764" s="644"/>
      <c r="L1764" s="644"/>
      <c r="M1764" s="644"/>
      <c r="N1764" s="644"/>
      <c r="O1764" s="644"/>
      <c r="P1764" s="644"/>
      <c r="Q1764" s="644"/>
      <c r="R1764" s="644"/>
      <c r="S1764" s="169"/>
      <c r="T1764" s="438"/>
      <c r="W1764" s="216"/>
    </row>
    <row r="1765" spans="1:23" s="428" customFormat="1" ht="15" customHeight="1">
      <c r="A1765" s="77"/>
      <c r="B1765" s="129"/>
      <c r="C1765" s="136" t="s">
        <v>189</v>
      </c>
      <c r="D1765" s="644" t="s">
        <v>1374</v>
      </c>
      <c r="E1765" s="644"/>
      <c r="F1765" s="644"/>
      <c r="G1765" s="644"/>
      <c r="H1765" s="644"/>
      <c r="I1765" s="644"/>
      <c r="J1765" s="644"/>
      <c r="K1765" s="644"/>
      <c r="L1765" s="644"/>
      <c r="M1765" s="644"/>
      <c r="N1765" s="644"/>
      <c r="O1765" s="644"/>
      <c r="P1765" s="644"/>
      <c r="Q1765" s="644"/>
      <c r="R1765" s="644"/>
      <c r="S1765" s="169"/>
      <c r="T1765" s="438"/>
      <c r="W1765" s="216"/>
    </row>
    <row r="1766" spans="1:23" s="428" customFormat="1" ht="39" customHeight="1">
      <c r="A1766" s="77"/>
      <c r="B1766" s="129"/>
      <c r="C1766" s="136"/>
      <c r="D1766" s="644"/>
      <c r="E1766" s="644"/>
      <c r="F1766" s="644"/>
      <c r="G1766" s="644"/>
      <c r="H1766" s="644"/>
      <c r="I1766" s="644"/>
      <c r="J1766" s="644"/>
      <c r="K1766" s="644"/>
      <c r="L1766" s="644"/>
      <c r="M1766" s="644"/>
      <c r="N1766" s="644"/>
      <c r="O1766" s="644"/>
      <c r="P1766" s="644"/>
      <c r="Q1766" s="644"/>
      <c r="R1766" s="644"/>
      <c r="S1766" s="169"/>
      <c r="T1766" s="438"/>
      <c r="W1766" s="216"/>
    </row>
    <row r="1767" spans="1:23" s="428" customFormat="1" ht="15" customHeight="1">
      <c r="A1767" s="77"/>
      <c r="B1767" s="129"/>
      <c r="C1767" s="136" t="s">
        <v>190</v>
      </c>
      <c r="D1767" s="644" t="s">
        <v>1375</v>
      </c>
      <c r="E1767" s="644"/>
      <c r="F1767" s="644"/>
      <c r="G1767" s="644"/>
      <c r="H1767" s="644"/>
      <c r="I1767" s="644"/>
      <c r="J1767" s="644"/>
      <c r="K1767" s="644"/>
      <c r="L1767" s="644"/>
      <c r="M1767" s="644"/>
      <c r="N1767" s="644"/>
      <c r="O1767" s="644"/>
      <c r="P1767" s="644"/>
      <c r="Q1767" s="644"/>
      <c r="R1767" s="644"/>
      <c r="S1767" s="169"/>
      <c r="T1767" s="438"/>
      <c r="W1767" s="216"/>
    </row>
    <row r="1768" spans="1:23" s="428" customFormat="1" ht="15" customHeight="1">
      <c r="A1768" s="77"/>
      <c r="B1768" s="129"/>
      <c r="C1768" s="136"/>
      <c r="D1768" s="644"/>
      <c r="E1768" s="644"/>
      <c r="F1768" s="644"/>
      <c r="G1768" s="644"/>
      <c r="H1768" s="644"/>
      <c r="I1768" s="644"/>
      <c r="J1768" s="644"/>
      <c r="K1768" s="644"/>
      <c r="L1768" s="644"/>
      <c r="M1768" s="644"/>
      <c r="N1768" s="644"/>
      <c r="O1768" s="644"/>
      <c r="P1768" s="644"/>
      <c r="Q1768" s="644"/>
      <c r="R1768" s="644"/>
      <c r="S1768" s="169"/>
      <c r="T1768" s="438"/>
      <c r="W1768" s="216"/>
    </row>
    <row r="1769" spans="1:23" s="428" customFormat="1" ht="15" customHeight="1">
      <c r="A1769" s="77"/>
      <c r="B1769" s="129"/>
      <c r="C1769" s="136" t="s">
        <v>191</v>
      </c>
      <c r="D1769" s="644" t="s">
        <v>1376</v>
      </c>
      <c r="E1769" s="644"/>
      <c r="F1769" s="644"/>
      <c r="G1769" s="644"/>
      <c r="H1769" s="644"/>
      <c r="I1769" s="644"/>
      <c r="J1769" s="644"/>
      <c r="K1769" s="644"/>
      <c r="L1769" s="644"/>
      <c r="M1769" s="644"/>
      <c r="N1769" s="644"/>
      <c r="O1769" s="644"/>
      <c r="P1769" s="644"/>
      <c r="Q1769" s="644"/>
      <c r="R1769" s="644"/>
      <c r="S1769" s="169"/>
      <c r="T1769" s="438"/>
      <c r="W1769" s="216"/>
    </row>
    <row r="1770" spans="1:23" s="428" customFormat="1">
      <c r="A1770" s="77"/>
      <c r="B1770" s="129"/>
      <c r="C1770" s="136"/>
      <c r="D1770" s="644"/>
      <c r="E1770" s="644"/>
      <c r="F1770" s="644"/>
      <c r="G1770" s="644"/>
      <c r="H1770" s="644"/>
      <c r="I1770" s="644"/>
      <c r="J1770" s="644"/>
      <c r="K1770" s="644"/>
      <c r="L1770" s="644"/>
      <c r="M1770" s="644"/>
      <c r="N1770" s="644"/>
      <c r="O1770" s="644"/>
      <c r="P1770" s="644"/>
      <c r="Q1770" s="644"/>
      <c r="R1770" s="644"/>
      <c r="S1770" s="169"/>
      <c r="T1770" s="438"/>
      <c r="W1770" s="216"/>
    </row>
    <row r="1771" spans="1:23" s="428" customFormat="1" ht="31.5" customHeight="1">
      <c r="A1771" s="77"/>
      <c r="B1771" s="129"/>
      <c r="C1771" s="136" t="s">
        <v>1377</v>
      </c>
      <c r="D1771" s="644" t="s">
        <v>1378</v>
      </c>
      <c r="E1771" s="644"/>
      <c r="F1771" s="644"/>
      <c r="G1771" s="644"/>
      <c r="H1771" s="644"/>
      <c r="I1771" s="644"/>
      <c r="J1771" s="644"/>
      <c r="K1771" s="644"/>
      <c r="L1771" s="644"/>
      <c r="M1771" s="644"/>
      <c r="N1771" s="644"/>
      <c r="O1771" s="644"/>
      <c r="P1771" s="644"/>
      <c r="Q1771" s="644"/>
      <c r="R1771" s="644"/>
      <c r="S1771" s="169"/>
      <c r="T1771" s="77"/>
      <c r="W1771" s="216"/>
    </row>
    <row r="1772" spans="1:23" s="428" customFormat="1" ht="29.7" customHeight="1">
      <c r="A1772" s="77"/>
      <c r="B1772" s="129"/>
      <c r="C1772" s="136" t="s">
        <v>1379</v>
      </c>
      <c r="D1772" s="644" t="s">
        <v>1380</v>
      </c>
      <c r="E1772" s="644"/>
      <c r="F1772" s="644"/>
      <c r="G1772" s="644"/>
      <c r="H1772" s="644"/>
      <c r="I1772" s="644"/>
      <c r="J1772" s="644"/>
      <c r="K1772" s="644"/>
      <c r="L1772" s="644"/>
      <c r="M1772" s="644"/>
      <c r="N1772" s="644"/>
      <c r="O1772" s="644"/>
      <c r="P1772" s="644"/>
      <c r="Q1772" s="644"/>
      <c r="R1772" s="644"/>
      <c r="S1772" s="169"/>
      <c r="T1772" s="77"/>
      <c r="W1772" s="216"/>
    </row>
    <row r="1773" spans="1:23" s="428" customFormat="1" ht="15" customHeight="1">
      <c r="A1773" s="77"/>
      <c r="B1773" s="129"/>
      <c r="C1773" s="129"/>
      <c r="D1773" s="129"/>
      <c r="E1773" s="129"/>
      <c r="F1773" s="130"/>
      <c r="G1773" s="260"/>
      <c r="H1773" s="260"/>
      <c r="I1773" s="260"/>
      <c r="J1773" s="260"/>
      <c r="K1773" s="260"/>
      <c r="L1773" s="129"/>
      <c r="M1773" s="129"/>
      <c r="N1773" s="129"/>
      <c r="O1773" s="129"/>
      <c r="P1773" s="129"/>
      <c r="Q1773" s="129"/>
      <c r="R1773" s="129"/>
      <c r="S1773" s="129"/>
      <c r="T1773" s="77"/>
      <c r="W1773" s="216"/>
    </row>
    <row r="1774" spans="1:23" s="428" customFormat="1" ht="15" customHeight="1">
      <c r="A1774" s="77"/>
      <c r="B1774" s="417" t="s">
        <v>3337</v>
      </c>
      <c r="C1774" s="389"/>
      <c r="D1774" s="189"/>
      <c r="E1774" s="189"/>
      <c r="F1774" s="189"/>
      <c r="G1774" s="418"/>
      <c r="H1774" s="418"/>
      <c r="I1774" s="418"/>
      <c r="J1774" s="418"/>
      <c r="K1774" s="418"/>
      <c r="L1774" s="189"/>
      <c r="M1774" s="189"/>
      <c r="N1774" s="189"/>
      <c r="O1774" s="189"/>
      <c r="P1774" s="189"/>
      <c r="Q1774" s="189"/>
      <c r="R1774" s="189"/>
      <c r="S1774" s="129"/>
      <c r="T1774" s="77"/>
      <c r="W1774" s="216"/>
    </row>
    <row r="1775" spans="1:23" s="428" customFormat="1" ht="15" customHeight="1">
      <c r="A1775" s="77"/>
      <c r="B1775" s="389"/>
      <c r="C1775" s="1171" t="s">
        <v>3304</v>
      </c>
      <c r="D1775" s="1171"/>
      <c r="E1775" s="1171"/>
      <c r="F1775" s="1171"/>
      <c r="G1775" s="1171"/>
      <c r="H1775" s="1171"/>
      <c r="I1775" s="1171"/>
      <c r="J1775" s="1171"/>
      <c r="K1775" s="1171"/>
      <c r="L1775" s="1171"/>
      <c r="M1775" s="1171"/>
      <c r="N1775" s="1171"/>
      <c r="O1775" s="1171"/>
      <c r="P1775" s="1171"/>
      <c r="Q1775" s="1171"/>
      <c r="R1775" s="297"/>
      <c r="S1775" s="140"/>
      <c r="T1775" s="77"/>
      <c r="W1775" s="216"/>
    </row>
    <row r="1776" spans="1:23" s="428" customFormat="1" ht="30" customHeight="1">
      <c r="A1776" s="77"/>
      <c r="B1776" s="389"/>
      <c r="C1776" s="1224"/>
      <c r="D1776" s="1224"/>
      <c r="E1776" s="1224"/>
      <c r="F1776" s="1224"/>
      <c r="G1776" s="1224"/>
      <c r="H1776" s="1224"/>
      <c r="I1776" s="1224"/>
      <c r="J1776" s="1224"/>
      <c r="K1776" s="1224"/>
      <c r="L1776" s="1224"/>
      <c r="M1776" s="1224"/>
      <c r="N1776" s="1224"/>
      <c r="O1776" s="1224"/>
      <c r="P1776" s="1224"/>
      <c r="Q1776" s="1224"/>
      <c r="R1776" s="297"/>
      <c r="S1776" s="140"/>
      <c r="T1776" s="77"/>
      <c r="W1776" s="216"/>
    </row>
    <row r="1777" spans="1:23" s="428" customFormat="1" ht="15" customHeight="1">
      <c r="A1777" s="77"/>
      <c r="B1777" s="389"/>
      <c r="C1777" s="1203" t="s">
        <v>186</v>
      </c>
      <c r="D1777" s="1203"/>
      <c r="E1777" s="1203"/>
      <c r="F1777" s="1203"/>
      <c r="G1777" s="1203"/>
      <c r="H1777" s="1203"/>
      <c r="I1777" s="1203"/>
      <c r="J1777" s="1203"/>
      <c r="K1777" s="1203"/>
      <c r="L1777" s="1203"/>
      <c r="M1777" s="1203"/>
      <c r="N1777" s="1203"/>
      <c r="O1777" s="1156" t="s">
        <v>59</v>
      </c>
      <c r="P1777" s="1196"/>
      <c r="Q1777" s="1196"/>
      <c r="R1777" s="1157"/>
      <c r="S1777" s="129"/>
      <c r="T1777" s="77"/>
      <c r="W1777" s="216"/>
    </row>
    <row r="1778" spans="1:23" s="428" customFormat="1" ht="28.5" customHeight="1">
      <c r="A1778" s="77"/>
      <c r="B1778" s="189"/>
      <c r="C1778" s="1203"/>
      <c r="D1778" s="1203"/>
      <c r="E1778" s="1203"/>
      <c r="F1778" s="1203"/>
      <c r="G1778" s="1203"/>
      <c r="H1778" s="1203"/>
      <c r="I1778" s="1203"/>
      <c r="J1778" s="1203"/>
      <c r="K1778" s="1203"/>
      <c r="L1778" s="1203"/>
      <c r="M1778" s="1203"/>
      <c r="N1778" s="1203"/>
      <c r="O1778" s="1203" t="s">
        <v>1354</v>
      </c>
      <c r="P1778" s="1223"/>
      <c r="Q1778" s="1203" t="s">
        <v>1355</v>
      </c>
      <c r="R1778" s="1223"/>
      <c r="S1778" s="129"/>
      <c r="T1778" s="77"/>
      <c r="W1778" s="216"/>
    </row>
    <row r="1779" spans="1:23" s="428" customFormat="1">
      <c r="A1779" s="77"/>
      <c r="B1779" s="189"/>
      <c r="C1779" s="1200" t="s">
        <v>1356</v>
      </c>
      <c r="D1779" s="1201"/>
      <c r="E1779" s="1201"/>
      <c r="F1779" s="1201"/>
      <c r="G1779" s="1201"/>
      <c r="H1779" s="1201"/>
      <c r="I1779" s="1201"/>
      <c r="J1779" s="1201"/>
      <c r="K1779" s="1201"/>
      <c r="L1779" s="1201"/>
      <c r="M1779" s="1201"/>
      <c r="N1779" s="1202"/>
      <c r="O1779" s="1031"/>
      <c r="P1779" s="1032"/>
      <c r="Q1779" s="1240"/>
      <c r="R1779" s="1241"/>
      <c r="S1779" s="129"/>
      <c r="T1779" s="77"/>
      <c r="W1779" s="216"/>
    </row>
    <row r="1780" spans="1:23" s="428" customFormat="1">
      <c r="A1780" s="77"/>
      <c r="B1780" s="189"/>
      <c r="C1780" s="1200" t="s">
        <v>1381</v>
      </c>
      <c r="D1780" s="1201"/>
      <c r="E1780" s="1201"/>
      <c r="F1780" s="1201"/>
      <c r="G1780" s="1201"/>
      <c r="H1780" s="1201"/>
      <c r="I1780" s="1201"/>
      <c r="J1780" s="1201"/>
      <c r="K1780" s="1201"/>
      <c r="L1780" s="1201"/>
      <c r="M1780" s="1201"/>
      <c r="N1780" s="1202"/>
      <c r="O1780" s="1031"/>
      <c r="P1780" s="1032"/>
      <c r="Q1780" s="1238"/>
      <c r="R1780" s="1239"/>
      <c r="S1780" s="129"/>
      <c r="T1780" s="77"/>
      <c r="W1780" s="216"/>
    </row>
    <row r="1781" spans="1:23" s="428" customFormat="1" ht="12" customHeight="1">
      <c r="A1781" s="77"/>
      <c r="B1781" s="189"/>
      <c r="C1781" s="1200" t="s">
        <v>1382</v>
      </c>
      <c r="D1781" s="1201"/>
      <c r="E1781" s="1201"/>
      <c r="F1781" s="1201"/>
      <c r="G1781" s="1201"/>
      <c r="H1781" s="1201"/>
      <c r="I1781" s="1201"/>
      <c r="J1781" s="1201"/>
      <c r="K1781" s="1201"/>
      <c r="L1781" s="1201"/>
      <c r="M1781" s="1201"/>
      <c r="N1781" s="1202"/>
      <c r="O1781" s="1031"/>
      <c r="P1781" s="1032"/>
      <c r="Q1781" s="1240"/>
      <c r="R1781" s="1241"/>
      <c r="S1781" s="129"/>
      <c r="T1781" s="77"/>
      <c r="W1781" s="216"/>
    </row>
    <row r="1782" spans="1:23" s="428" customFormat="1">
      <c r="A1782" s="77"/>
      <c r="B1782" s="129"/>
      <c r="C1782" s="1211" t="s">
        <v>1383</v>
      </c>
      <c r="D1782" s="1212"/>
      <c r="E1782" s="1212"/>
      <c r="F1782" s="1212"/>
      <c r="G1782" s="1212"/>
      <c r="H1782" s="1212"/>
      <c r="I1782" s="1212"/>
      <c r="J1782" s="1212"/>
      <c r="K1782" s="1212"/>
      <c r="L1782" s="1212"/>
      <c r="M1782" s="1212"/>
      <c r="N1782" s="1213"/>
      <c r="O1782" s="796"/>
      <c r="P1782" s="779"/>
      <c r="Q1782" s="798"/>
      <c r="R1782" s="904"/>
      <c r="S1782" s="129"/>
      <c r="T1782" s="77"/>
      <c r="W1782" s="216"/>
    </row>
    <row r="1783" spans="1:23" s="428" customFormat="1">
      <c r="A1783" s="77"/>
      <c r="B1783" s="129"/>
      <c r="C1783" s="1200" t="s">
        <v>3305</v>
      </c>
      <c r="D1783" s="1201"/>
      <c r="E1783" s="1201"/>
      <c r="F1783" s="1201"/>
      <c r="G1783" s="1201"/>
      <c r="H1783" s="1201"/>
      <c r="I1783" s="1201"/>
      <c r="J1783" s="1201"/>
      <c r="K1783" s="1201"/>
      <c r="L1783" s="1201"/>
      <c r="M1783" s="1201"/>
      <c r="N1783" s="1202"/>
      <c r="O1783" s="796"/>
      <c r="P1783" s="779"/>
      <c r="Q1783" s="798"/>
      <c r="R1783" s="904"/>
      <c r="S1783" s="129"/>
      <c r="T1783" s="77"/>
      <c r="W1783" s="216"/>
    </row>
    <row r="1784" spans="1:23" s="428" customFormat="1">
      <c r="A1784" s="77"/>
      <c r="B1784" s="129"/>
      <c r="C1784" s="1211" t="s">
        <v>1384</v>
      </c>
      <c r="D1784" s="1212"/>
      <c r="E1784" s="1212"/>
      <c r="F1784" s="1212"/>
      <c r="G1784" s="1212"/>
      <c r="H1784" s="1212"/>
      <c r="I1784" s="1212"/>
      <c r="J1784" s="1212"/>
      <c r="K1784" s="1212"/>
      <c r="L1784" s="1212"/>
      <c r="M1784" s="1212"/>
      <c r="N1784" s="1213"/>
      <c r="O1784" s="796"/>
      <c r="P1784" s="779"/>
      <c r="Q1784" s="798"/>
      <c r="R1784" s="904"/>
      <c r="S1784" s="129"/>
      <c r="T1784" s="77"/>
      <c r="W1784" s="216"/>
    </row>
    <row r="1785" spans="1:23" s="428" customFormat="1">
      <c r="A1785" s="77"/>
      <c r="B1785" s="129"/>
      <c r="C1785" s="1211" t="s">
        <v>1385</v>
      </c>
      <c r="D1785" s="1212"/>
      <c r="E1785" s="1212"/>
      <c r="F1785" s="1212"/>
      <c r="G1785" s="1212"/>
      <c r="H1785" s="1212"/>
      <c r="I1785" s="1212"/>
      <c r="J1785" s="1212"/>
      <c r="K1785" s="1212"/>
      <c r="L1785" s="1212"/>
      <c r="M1785" s="1212"/>
      <c r="N1785" s="1213"/>
      <c r="O1785" s="796"/>
      <c r="P1785" s="779"/>
      <c r="Q1785" s="798"/>
      <c r="R1785" s="904"/>
      <c r="S1785" s="129"/>
      <c r="T1785" s="77"/>
      <c r="W1785" s="216"/>
    </row>
    <row r="1786" spans="1:23" s="428" customFormat="1">
      <c r="A1786" s="77"/>
      <c r="B1786" s="129"/>
      <c r="C1786" s="1211" t="s">
        <v>1386</v>
      </c>
      <c r="D1786" s="1212"/>
      <c r="E1786" s="1212"/>
      <c r="F1786" s="1212"/>
      <c r="G1786" s="1212"/>
      <c r="H1786" s="1212"/>
      <c r="I1786" s="1212"/>
      <c r="J1786" s="1212"/>
      <c r="K1786" s="1212"/>
      <c r="L1786" s="1212"/>
      <c r="M1786" s="1212"/>
      <c r="N1786" s="1213"/>
      <c r="O1786" s="796"/>
      <c r="P1786" s="779"/>
      <c r="Q1786" s="798"/>
      <c r="R1786" s="904"/>
      <c r="S1786" s="129"/>
      <c r="T1786" s="77"/>
      <c r="W1786" s="216"/>
    </row>
    <row r="1787" spans="1:23" s="428" customFormat="1">
      <c r="A1787" s="77"/>
      <c r="B1787" s="129"/>
      <c r="C1787" s="1211" t="s">
        <v>1387</v>
      </c>
      <c r="D1787" s="1212"/>
      <c r="E1787" s="1212"/>
      <c r="F1787" s="1212"/>
      <c r="G1787" s="1212"/>
      <c r="H1787" s="1212"/>
      <c r="I1787" s="1212"/>
      <c r="J1787" s="1212"/>
      <c r="K1787" s="1212"/>
      <c r="L1787" s="1212"/>
      <c r="M1787" s="1212"/>
      <c r="N1787" s="1213"/>
      <c r="O1787" s="796"/>
      <c r="P1787" s="779"/>
      <c r="Q1787" s="798"/>
      <c r="R1787" s="904"/>
      <c r="S1787" s="129"/>
      <c r="T1787" s="77"/>
      <c r="W1787" s="216"/>
    </row>
    <row r="1788" spans="1:23" s="428" customFormat="1">
      <c r="A1788" s="77"/>
      <c r="B1788" s="129"/>
      <c r="C1788" s="1211" t="s">
        <v>1388</v>
      </c>
      <c r="D1788" s="1212"/>
      <c r="E1788" s="1212"/>
      <c r="F1788" s="1212"/>
      <c r="G1788" s="1212"/>
      <c r="H1788" s="1212"/>
      <c r="I1788" s="1212"/>
      <c r="J1788" s="1212"/>
      <c r="K1788" s="1212"/>
      <c r="L1788" s="1212"/>
      <c r="M1788" s="1212"/>
      <c r="N1788" s="1213"/>
      <c r="O1788" s="796"/>
      <c r="P1788" s="779"/>
      <c r="Q1788" s="798"/>
      <c r="R1788" s="904"/>
      <c r="S1788" s="129"/>
      <c r="T1788" s="77"/>
      <c r="W1788" s="216"/>
    </row>
    <row r="1789" spans="1:23" s="428" customFormat="1">
      <c r="A1789" s="77"/>
      <c r="B1789" s="129"/>
      <c r="C1789" s="1211" t="s">
        <v>199</v>
      </c>
      <c r="D1789" s="1212"/>
      <c r="E1789" s="1212"/>
      <c r="F1789" s="1212"/>
      <c r="G1789" s="1212"/>
      <c r="H1789" s="1212"/>
      <c r="I1789" s="1212"/>
      <c r="J1789" s="1212"/>
      <c r="K1789" s="1212"/>
      <c r="L1789" s="1212"/>
      <c r="M1789" s="1212"/>
      <c r="N1789" s="1213"/>
      <c r="O1789" s="796"/>
      <c r="P1789" s="779"/>
      <c r="Q1789" s="798"/>
      <c r="R1789" s="904"/>
      <c r="S1789" s="129"/>
      <c r="T1789" s="77"/>
      <c r="W1789" s="216"/>
    </row>
    <row r="1790" spans="1:23" s="428" customFormat="1">
      <c r="A1790" s="77"/>
      <c r="B1790" s="129"/>
      <c r="C1790" s="129" t="s">
        <v>171</v>
      </c>
      <c r="D1790" s="129"/>
      <c r="E1790" s="129"/>
      <c r="F1790" s="129"/>
      <c r="G1790" s="181"/>
      <c r="H1790" s="181"/>
      <c r="I1790" s="181"/>
      <c r="J1790" s="181"/>
      <c r="K1790" s="181"/>
      <c r="L1790" s="129"/>
      <c r="M1790" s="129"/>
      <c r="N1790" s="129"/>
      <c r="O1790" s="129"/>
      <c r="P1790" s="129"/>
      <c r="Q1790" s="129"/>
      <c r="R1790" s="129"/>
      <c r="S1790" s="129"/>
      <c r="T1790" s="438"/>
      <c r="W1790" s="216"/>
    </row>
    <row r="1791" spans="1:23" s="428" customFormat="1" ht="33.75" customHeight="1">
      <c r="A1791" s="77"/>
      <c r="B1791" s="129"/>
      <c r="C1791" s="718"/>
      <c r="D1791" s="719"/>
      <c r="E1791" s="719"/>
      <c r="F1791" s="719"/>
      <c r="G1791" s="719"/>
      <c r="H1791" s="719"/>
      <c r="I1791" s="719"/>
      <c r="J1791" s="719"/>
      <c r="K1791" s="719"/>
      <c r="L1791" s="719"/>
      <c r="M1791" s="719"/>
      <c r="N1791" s="719"/>
      <c r="O1791" s="719"/>
      <c r="P1791" s="719"/>
      <c r="Q1791" s="719"/>
      <c r="R1791" s="720"/>
      <c r="S1791" s="129"/>
      <c r="T1791" s="438"/>
      <c r="W1791" s="216"/>
    </row>
    <row r="1792" spans="1:23" s="428" customFormat="1" ht="15" customHeight="1">
      <c r="A1792" s="77"/>
      <c r="B1792" s="129"/>
      <c r="C1792" s="136" t="s">
        <v>67</v>
      </c>
      <c r="D1792" s="795" t="s">
        <v>1389</v>
      </c>
      <c r="E1792" s="795"/>
      <c r="F1792" s="795"/>
      <c r="G1792" s="795"/>
      <c r="H1792" s="795"/>
      <c r="I1792" s="795"/>
      <c r="J1792" s="795"/>
      <c r="K1792" s="795"/>
      <c r="L1792" s="795"/>
      <c r="M1792" s="795"/>
      <c r="N1792" s="795"/>
      <c r="O1792" s="795"/>
      <c r="P1792" s="795"/>
      <c r="Q1792" s="795"/>
      <c r="R1792" s="795"/>
      <c r="S1792" s="169"/>
      <c r="T1792" s="438"/>
      <c r="W1792" s="216"/>
    </row>
    <row r="1793" spans="1:23" s="428" customFormat="1" ht="15" customHeight="1">
      <c r="A1793" s="77"/>
      <c r="B1793" s="129"/>
      <c r="C1793" s="136"/>
      <c r="D1793" s="644"/>
      <c r="E1793" s="644"/>
      <c r="F1793" s="644"/>
      <c r="G1793" s="644"/>
      <c r="H1793" s="644"/>
      <c r="I1793" s="644"/>
      <c r="J1793" s="644"/>
      <c r="K1793" s="644"/>
      <c r="L1793" s="644"/>
      <c r="M1793" s="644"/>
      <c r="N1793" s="644"/>
      <c r="O1793" s="644"/>
      <c r="P1793" s="644"/>
      <c r="Q1793" s="644"/>
      <c r="R1793" s="644"/>
      <c r="S1793" s="169"/>
      <c r="T1793" s="438"/>
      <c r="W1793" s="216"/>
    </row>
    <row r="1794" spans="1:23" s="428" customFormat="1" ht="30" customHeight="1">
      <c r="A1794" s="77"/>
      <c r="B1794" s="239"/>
      <c r="C1794" s="136" t="s">
        <v>68</v>
      </c>
      <c r="D1794" s="644" t="s">
        <v>1390</v>
      </c>
      <c r="E1794" s="644"/>
      <c r="F1794" s="644"/>
      <c r="G1794" s="644"/>
      <c r="H1794" s="644"/>
      <c r="I1794" s="644"/>
      <c r="J1794" s="644"/>
      <c r="K1794" s="644"/>
      <c r="L1794" s="644"/>
      <c r="M1794" s="644"/>
      <c r="N1794" s="644"/>
      <c r="O1794" s="644"/>
      <c r="P1794" s="644"/>
      <c r="Q1794" s="644"/>
      <c r="R1794" s="644"/>
      <c r="S1794" s="169"/>
      <c r="T1794" s="438"/>
      <c r="W1794" s="216"/>
    </row>
    <row r="1795" spans="1:23" s="428" customFormat="1" ht="3" customHeight="1">
      <c r="A1795" s="77"/>
      <c r="B1795" s="239"/>
      <c r="C1795" s="129"/>
      <c r="D1795" s="644"/>
      <c r="E1795" s="644"/>
      <c r="F1795" s="644"/>
      <c r="G1795" s="644"/>
      <c r="H1795" s="644"/>
      <c r="I1795" s="644"/>
      <c r="J1795" s="644"/>
      <c r="K1795" s="644"/>
      <c r="L1795" s="644"/>
      <c r="M1795" s="644"/>
      <c r="N1795" s="644"/>
      <c r="O1795" s="644"/>
      <c r="P1795" s="644"/>
      <c r="Q1795" s="644"/>
      <c r="R1795" s="644"/>
      <c r="S1795" s="169"/>
      <c r="T1795" s="77"/>
      <c r="W1795" s="216"/>
    </row>
    <row r="1796" spans="1:23" s="428" customFormat="1" ht="15" customHeight="1">
      <c r="A1796" s="77"/>
      <c r="B1796" s="239"/>
      <c r="C1796" s="136" t="s">
        <v>187</v>
      </c>
      <c r="D1796" s="644" t="s">
        <v>1391</v>
      </c>
      <c r="E1796" s="644"/>
      <c r="F1796" s="644"/>
      <c r="G1796" s="644"/>
      <c r="H1796" s="644"/>
      <c r="I1796" s="644"/>
      <c r="J1796" s="644"/>
      <c r="K1796" s="644"/>
      <c r="L1796" s="644"/>
      <c r="M1796" s="644"/>
      <c r="N1796" s="644"/>
      <c r="O1796" s="644"/>
      <c r="P1796" s="644"/>
      <c r="Q1796" s="644"/>
      <c r="R1796" s="644"/>
      <c r="S1796" s="169"/>
      <c r="T1796" s="77"/>
      <c r="W1796" s="216"/>
    </row>
    <row r="1797" spans="1:23" s="428" customFormat="1" ht="15" customHeight="1">
      <c r="A1797" s="77"/>
      <c r="B1797" s="239"/>
      <c r="C1797" s="136"/>
      <c r="D1797" s="644"/>
      <c r="E1797" s="644"/>
      <c r="F1797" s="644"/>
      <c r="G1797" s="644"/>
      <c r="H1797" s="644"/>
      <c r="I1797" s="644"/>
      <c r="J1797" s="644"/>
      <c r="K1797" s="644"/>
      <c r="L1797" s="644"/>
      <c r="M1797" s="644"/>
      <c r="N1797" s="644"/>
      <c r="O1797" s="644"/>
      <c r="P1797" s="644"/>
      <c r="Q1797" s="644"/>
      <c r="R1797" s="644"/>
      <c r="S1797" s="169"/>
      <c r="T1797" s="77"/>
      <c r="W1797" s="216"/>
    </row>
    <row r="1798" spans="1:23" s="428" customFormat="1" ht="15" customHeight="1">
      <c r="A1798" s="77"/>
      <c r="B1798" s="239"/>
      <c r="C1798" s="129"/>
      <c r="D1798" s="129"/>
      <c r="E1798" s="129"/>
      <c r="F1798" s="129"/>
      <c r="G1798" s="129"/>
      <c r="H1798" s="129"/>
      <c r="I1798" s="129"/>
      <c r="J1798" s="129"/>
      <c r="K1798" s="129"/>
      <c r="L1798" s="181"/>
      <c r="M1798" s="129"/>
      <c r="N1798" s="129"/>
      <c r="O1798" s="129"/>
      <c r="P1798" s="129"/>
      <c r="Q1798" s="129"/>
      <c r="R1798" s="129"/>
      <c r="S1798" s="129"/>
      <c r="T1798" s="77"/>
      <c r="W1798" s="216"/>
    </row>
    <row r="1799" spans="1:23" s="428" customFormat="1" ht="15" customHeight="1">
      <c r="A1799" s="77"/>
      <c r="B1799" s="417" t="s">
        <v>3338</v>
      </c>
      <c r="C1799" s="389"/>
      <c r="D1799" s="419"/>
      <c r="E1799" s="419"/>
      <c r="F1799" s="419"/>
      <c r="G1799" s="218"/>
      <c r="H1799" s="218"/>
      <c r="I1799" s="218"/>
      <c r="J1799" s="218"/>
      <c r="K1799" s="218"/>
      <c r="L1799" s="189"/>
      <c r="M1799" s="189"/>
      <c r="N1799" s="189"/>
      <c r="O1799" s="189"/>
      <c r="P1799" s="189"/>
      <c r="Q1799" s="189"/>
      <c r="R1799" s="189"/>
      <c r="S1799" s="129"/>
      <c r="T1799" s="77"/>
      <c r="W1799" s="216"/>
    </row>
    <row r="1800" spans="1:23" s="428" customFormat="1" ht="15" customHeight="1">
      <c r="A1800" s="77"/>
      <c r="B1800" s="389"/>
      <c r="C1800" s="721" t="s">
        <v>3372</v>
      </c>
      <c r="D1800" s="721"/>
      <c r="E1800" s="721"/>
      <c r="F1800" s="721"/>
      <c r="G1800" s="721"/>
      <c r="H1800" s="721"/>
      <c r="I1800" s="721"/>
      <c r="J1800" s="721"/>
      <c r="K1800" s="721"/>
      <c r="L1800" s="721"/>
      <c r="M1800" s="721"/>
      <c r="N1800" s="721"/>
      <c r="O1800" s="721"/>
      <c r="P1800" s="721"/>
      <c r="Q1800" s="721"/>
      <c r="R1800" s="721"/>
      <c r="S1800" s="129"/>
      <c r="T1800" s="77"/>
      <c r="W1800" s="216"/>
    </row>
    <row r="1801" spans="1:23" s="428" customFormat="1" ht="15" customHeight="1">
      <c r="A1801" s="77"/>
      <c r="B1801" s="389"/>
      <c r="C1801" s="721"/>
      <c r="D1801" s="721"/>
      <c r="E1801" s="721"/>
      <c r="F1801" s="721"/>
      <c r="G1801" s="721"/>
      <c r="H1801" s="721"/>
      <c r="I1801" s="721"/>
      <c r="J1801" s="721"/>
      <c r="K1801" s="721"/>
      <c r="L1801" s="721"/>
      <c r="M1801" s="721"/>
      <c r="N1801" s="721"/>
      <c r="O1801" s="721"/>
      <c r="P1801" s="721"/>
      <c r="Q1801" s="721"/>
      <c r="R1801" s="721"/>
      <c r="S1801" s="129"/>
      <c r="T1801" s="77"/>
      <c r="W1801" s="216"/>
    </row>
    <row r="1802" spans="1:23" s="428" customFormat="1" ht="15" customHeight="1">
      <c r="A1802" s="77"/>
      <c r="B1802" s="389"/>
      <c r="C1802" s="1242"/>
      <c r="D1802" s="1242"/>
      <c r="E1802" s="1242"/>
      <c r="F1802" s="1242"/>
      <c r="G1802" s="1242"/>
      <c r="H1802" s="1242"/>
      <c r="I1802" s="1242"/>
      <c r="J1802" s="1242"/>
      <c r="K1802" s="1242"/>
      <c r="L1802" s="1242"/>
      <c r="M1802" s="1242"/>
      <c r="N1802" s="1242"/>
      <c r="O1802" s="1242"/>
      <c r="P1802" s="1242"/>
      <c r="Q1802" s="1242"/>
      <c r="R1802" s="1242"/>
      <c r="S1802" s="129"/>
      <c r="T1802" s="77"/>
      <c r="W1802" s="216"/>
    </row>
    <row r="1803" spans="1:23" s="428" customFormat="1" ht="15" customHeight="1">
      <c r="A1803" s="77"/>
      <c r="B1803" s="389"/>
      <c r="C1803" s="1243" t="s">
        <v>79</v>
      </c>
      <c r="D1803" s="1244"/>
      <c r="E1803" s="1244"/>
      <c r="F1803" s="1244"/>
      <c r="G1803" s="1244"/>
      <c r="H1803" s="1244"/>
      <c r="I1803" s="1244"/>
      <c r="J1803" s="1244"/>
      <c r="K1803" s="1244"/>
      <c r="L1803" s="1244"/>
      <c r="M1803" s="1244"/>
      <c r="N1803" s="1245"/>
      <c r="O1803" s="1156" t="s">
        <v>59</v>
      </c>
      <c r="P1803" s="1196"/>
      <c r="Q1803" s="1196"/>
      <c r="R1803" s="1157"/>
      <c r="S1803" s="129"/>
      <c r="T1803" s="77"/>
      <c r="W1803" s="216"/>
    </row>
    <row r="1804" spans="1:23" s="428" customFormat="1" ht="15" customHeight="1">
      <c r="A1804" s="77"/>
      <c r="B1804" s="389"/>
      <c r="C1804" s="1246"/>
      <c r="D1804" s="1247"/>
      <c r="E1804" s="1247"/>
      <c r="F1804" s="1247"/>
      <c r="G1804" s="1247"/>
      <c r="H1804" s="1247"/>
      <c r="I1804" s="1247"/>
      <c r="J1804" s="1247"/>
      <c r="K1804" s="1247"/>
      <c r="L1804" s="1247"/>
      <c r="M1804" s="1247"/>
      <c r="N1804" s="1248"/>
      <c r="O1804" s="1249" t="s">
        <v>1392</v>
      </c>
      <c r="P1804" s="1249"/>
      <c r="Q1804" s="1249" t="s">
        <v>1393</v>
      </c>
      <c r="R1804" s="1249"/>
      <c r="S1804" s="129"/>
      <c r="T1804" s="77"/>
      <c r="W1804" s="216"/>
    </row>
    <row r="1805" spans="1:23" s="428" customFormat="1">
      <c r="A1805" s="77"/>
      <c r="B1805" s="189"/>
      <c r="C1805" s="1250" t="s">
        <v>1394</v>
      </c>
      <c r="D1805" s="1251"/>
      <c r="E1805" s="1251"/>
      <c r="F1805" s="1251"/>
      <c r="G1805" s="1251"/>
      <c r="H1805" s="1251"/>
      <c r="I1805" s="1251"/>
      <c r="J1805" s="1251"/>
      <c r="K1805" s="1251"/>
      <c r="L1805" s="1251"/>
      <c r="M1805" s="1251"/>
      <c r="N1805" s="1252"/>
      <c r="O1805" s="1180"/>
      <c r="P1805" s="1181"/>
      <c r="Q1805" s="1253"/>
      <c r="R1805" s="1253"/>
      <c r="S1805" s="129"/>
      <c r="T1805" s="77"/>
      <c r="W1805" s="216"/>
    </row>
    <row r="1806" spans="1:23" s="428" customFormat="1">
      <c r="A1806" s="77"/>
      <c r="B1806" s="189"/>
      <c r="C1806" s="1250" t="s">
        <v>1395</v>
      </c>
      <c r="D1806" s="1251"/>
      <c r="E1806" s="1251"/>
      <c r="F1806" s="1251"/>
      <c r="G1806" s="1251"/>
      <c r="H1806" s="1251"/>
      <c r="I1806" s="1251"/>
      <c r="J1806" s="1251"/>
      <c r="K1806" s="1251"/>
      <c r="L1806" s="1251"/>
      <c r="M1806" s="1251"/>
      <c r="N1806" s="1252"/>
      <c r="O1806" s="1182"/>
      <c r="P1806" s="1183"/>
      <c r="Q1806" s="1253"/>
      <c r="R1806" s="1253"/>
      <c r="S1806" s="129"/>
      <c r="T1806" s="77"/>
      <c r="W1806" s="216"/>
    </row>
    <row r="1807" spans="1:23" s="428" customFormat="1">
      <c r="A1807" s="77"/>
      <c r="B1807" s="189"/>
      <c r="C1807" s="1250" t="s">
        <v>1396</v>
      </c>
      <c r="D1807" s="1251"/>
      <c r="E1807" s="1251"/>
      <c r="F1807" s="1251"/>
      <c r="G1807" s="1251"/>
      <c r="H1807" s="1251"/>
      <c r="I1807" s="1251"/>
      <c r="J1807" s="1251"/>
      <c r="K1807" s="1251"/>
      <c r="L1807" s="1251"/>
      <c r="M1807" s="1251"/>
      <c r="N1807" s="1252"/>
      <c r="O1807" s="1184"/>
      <c r="P1807" s="1185"/>
      <c r="Q1807" s="1253"/>
      <c r="R1807" s="1253"/>
      <c r="S1807" s="129"/>
      <c r="T1807" s="77"/>
      <c r="W1807" s="216"/>
    </row>
    <row r="1808" spans="1:23" s="428" customFormat="1" ht="15" customHeight="1">
      <c r="A1808" s="77"/>
      <c r="B1808" s="389"/>
      <c r="C1808" s="189"/>
      <c r="D1808" s="189"/>
      <c r="E1808" s="302"/>
      <c r="F1808" s="439"/>
      <c r="G1808" s="418"/>
      <c r="H1808" s="418"/>
      <c r="I1808" s="418"/>
      <c r="J1808" s="418"/>
      <c r="K1808" s="418"/>
      <c r="L1808" s="189"/>
      <c r="M1808" s="189"/>
      <c r="N1808" s="189"/>
      <c r="O1808" s="189"/>
      <c r="P1808" s="189"/>
      <c r="Q1808" s="189"/>
      <c r="R1808" s="189"/>
      <c r="S1808" s="129"/>
      <c r="T1808" s="77"/>
      <c r="W1808" s="440"/>
    </row>
    <row r="1809" spans="1:23" s="428" customFormat="1" ht="15" customHeight="1">
      <c r="A1809" s="77"/>
      <c r="B1809" s="417" t="s">
        <v>3339</v>
      </c>
      <c r="C1809" s="389"/>
      <c r="D1809" s="189"/>
      <c r="E1809" s="189"/>
      <c r="F1809" s="189"/>
      <c r="G1809" s="418"/>
      <c r="H1809" s="418"/>
      <c r="I1809" s="418"/>
      <c r="J1809" s="418"/>
      <c r="K1809" s="418"/>
      <c r="L1809" s="189"/>
      <c r="M1809" s="189"/>
      <c r="N1809" s="189"/>
      <c r="O1809" s="189"/>
      <c r="P1809" s="189"/>
      <c r="Q1809" s="189"/>
      <c r="R1809" s="189"/>
      <c r="S1809" s="129"/>
      <c r="T1809" s="77"/>
      <c r="W1809" s="440"/>
    </row>
    <row r="1810" spans="1:23" s="428" customFormat="1" ht="15" customHeight="1">
      <c r="A1810" s="77"/>
      <c r="B1810" s="389"/>
      <c r="C1810" s="1171" t="s">
        <v>3306</v>
      </c>
      <c r="D1810" s="1171"/>
      <c r="E1810" s="1171"/>
      <c r="F1810" s="1171"/>
      <c r="G1810" s="1171"/>
      <c r="H1810" s="1171"/>
      <c r="I1810" s="1171"/>
      <c r="J1810" s="1171"/>
      <c r="K1810" s="1171"/>
      <c r="L1810" s="1171"/>
      <c r="M1810" s="1171"/>
      <c r="N1810" s="1171"/>
      <c r="O1810" s="1171"/>
      <c r="P1810" s="1171"/>
      <c r="Q1810" s="1171"/>
      <c r="R1810" s="1171"/>
      <c r="S1810" s="140"/>
      <c r="T1810" s="77"/>
      <c r="W1810" s="440"/>
    </row>
    <row r="1811" spans="1:23" s="428" customFormat="1" ht="24.6" customHeight="1">
      <c r="A1811" s="77"/>
      <c r="B1811" s="389"/>
      <c r="C1811" s="1224"/>
      <c r="D1811" s="1224"/>
      <c r="E1811" s="1224"/>
      <c r="F1811" s="1224"/>
      <c r="G1811" s="1224"/>
      <c r="H1811" s="1224"/>
      <c r="I1811" s="1224"/>
      <c r="J1811" s="1224"/>
      <c r="K1811" s="1224"/>
      <c r="L1811" s="1224"/>
      <c r="M1811" s="1224"/>
      <c r="N1811" s="1224"/>
      <c r="O1811" s="1224"/>
      <c r="P1811" s="1224"/>
      <c r="Q1811" s="1224"/>
      <c r="R1811" s="1224"/>
      <c r="S1811" s="140"/>
      <c r="T1811" s="77"/>
      <c r="W1811" s="440"/>
    </row>
    <row r="1812" spans="1:23" s="428" customFormat="1" ht="15" customHeight="1">
      <c r="A1812" s="77"/>
      <c r="B1812" s="389"/>
      <c r="C1812" s="1243" t="s">
        <v>186</v>
      </c>
      <c r="D1812" s="1244"/>
      <c r="E1812" s="1244"/>
      <c r="F1812" s="1244"/>
      <c r="G1812" s="1244"/>
      <c r="H1812" s="1244"/>
      <c r="I1812" s="1244"/>
      <c r="J1812" s="1244"/>
      <c r="K1812" s="1244"/>
      <c r="L1812" s="1244"/>
      <c r="M1812" s="1244"/>
      <c r="N1812" s="1245"/>
      <c r="O1812" s="1156" t="s">
        <v>59</v>
      </c>
      <c r="P1812" s="1196"/>
      <c r="Q1812" s="1196"/>
      <c r="R1812" s="1157"/>
      <c r="S1812" s="129"/>
      <c r="T1812" s="77"/>
      <c r="W1812" s="216"/>
    </row>
    <row r="1813" spans="1:23" s="428" customFormat="1" ht="23.7" customHeight="1">
      <c r="A1813" s="77"/>
      <c r="B1813" s="189"/>
      <c r="C1813" s="1246"/>
      <c r="D1813" s="1247"/>
      <c r="E1813" s="1247"/>
      <c r="F1813" s="1247"/>
      <c r="G1813" s="1247"/>
      <c r="H1813" s="1247"/>
      <c r="I1813" s="1247"/>
      <c r="J1813" s="1247"/>
      <c r="K1813" s="1247"/>
      <c r="L1813" s="1247"/>
      <c r="M1813" s="1247"/>
      <c r="N1813" s="1248"/>
      <c r="O1813" s="1203" t="s">
        <v>1354</v>
      </c>
      <c r="P1813" s="1223"/>
      <c r="Q1813" s="1203" t="s">
        <v>1355</v>
      </c>
      <c r="R1813" s="1223"/>
      <c r="S1813" s="129"/>
      <c r="T1813" s="77"/>
      <c r="W1813" s="216"/>
    </row>
    <row r="1814" spans="1:23" s="428" customFormat="1">
      <c r="A1814" s="77"/>
      <c r="B1814" s="129"/>
      <c r="C1814" s="1211" t="s">
        <v>1356</v>
      </c>
      <c r="D1814" s="1212"/>
      <c r="E1814" s="1212"/>
      <c r="F1814" s="1212"/>
      <c r="G1814" s="1212"/>
      <c r="H1814" s="1212"/>
      <c r="I1814" s="1212"/>
      <c r="J1814" s="1212"/>
      <c r="K1814" s="1212"/>
      <c r="L1814" s="1212"/>
      <c r="M1814" s="1212"/>
      <c r="N1814" s="1213"/>
      <c r="O1814" s="796"/>
      <c r="P1814" s="779"/>
      <c r="Q1814" s="798"/>
      <c r="R1814" s="904"/>
      <c r="S1814" s="129"/>
      <c r="T1814" s="77"/>
      <c r="W1814" s="216"/>
    </row>
    <row r="1815" spans="1:23" s="428" customFormat="1">
      <c r="A1815" s="77"/>
      <c r="B1815" s="129"/>
      <c r="C1815" s="1211" t="s">
        <v>1397</v>
      </c>
      <c r="D1815" s="1212"/>
      <c r="E1815" s="1212"/>
      <c r="F1815" s="1212"/>
      <c r="G1815" s="1212"/>
      <c r="H1815" s="1212"/>
      <c r="I1815" s="1212"/>
      <c r="J1815" s="1212"/>
      <c r="K1815" s="1212"/>
      <c r="L1815" s="1212"/>
      <c r="M1815" s="1212"/>
      <c r="N1815" s="1213"/>
      <c r="O1815" s="796"/>
      <c r="P1815" s="779"/>
      <c r="Q1815" s="798"/>
      <c r="R1815" s="904"/>
      <c r="S1815" s="129"/>
      <c r="T1815" s="77"/>
      <c r="W1815" s="216"/>
    </row>
    <row r="1816" spans="1:23" s="428" customFormat="1">
      <c r="A1816" s="77"/>
      <c r="B1816" s="129"/>
      <c r="C1816" s="1211" t="s">
        <v>1398</v>
      </c>
      <c r="D1816" s="1212"/>
      <c r="E1816" s="1212"/>
      <c r="F1816" s="1212"/>
      <c r="G1816" s="1212"/>
      <c r="H1816" s="1212"/>
      <c r="I1816" s="1212"/>
      <c r="J1816" s="1212"/>
      <c r="K1816" s="1212"/>
      <c r="L1816" s="1212"/>
      <c r="M1816" s="1212"/>
      <c r="N1816" s="1213"/>
      <c r="O1816" s="796"/>
      <c r="P1816" s="779"/>
      <c r="Q1816" s="798"/>
      <c r="R1816" s="904"/>
      <c r="S1816" s="129"/>
      <c r="T1816" s="77"/>
      <c r="W1816" s="216"/>
    </row>
    <row r="1817" spans="1:23" s="428" customFormat="1">
      <c r="A1817" s="77"/>
      <c r="B1817" s="129"/>
      <c r="C1817" s="1211" t="s">
        <v>1399</v>
      </c>
      <c r="D1817" s="1212"/>
      <c r="E1817" s="1212"/>
      <c r="F1817" s="1212"/>
      <c r="G1817" s="1212"/>
      <c r="H1817" s="1212"/>
      <c r="I1817" s="1212"/>
      <c r="J1817" s="1212"/>
      <c r="K1817" s="1212"/>
      <c r="L1817" s="1212"/>
      <c r="M1817" s="1212"/>
      <c r="N1817" s="1213"/>
      <c r="O1817" s="796"/>
      <c r="P1817" s="779"/>
      <c r="Q1817" s="798"/>
      <c r="R1817" s="904"/>
      <c r="S1817" s="129"/>
      <c r="T1817" s="77"/>
      <c r="W1817" s="216"/>
    </row>
    <row r="1818" spans="1:23" s="428" customFormat="1">
      <c r="A1818" s="77"/>
      <c r="B1818" s="129"/>
      <c r="C1818" s="1211" t="s">
        <v>1400</v>
      </c>
      <c r="D1818" s="1212"/>
      <c r="E1818" s="1212"/>
      <c r="F1818" s="1212"/>
      <c r="G1818" s="1212"/>
      <c r="H1818" s="1212"/>
      <c r="I1818" s="1212"/>
      <c r="J1818" s="1212"/>
      <c r="K1818" s="1212"/>
      <c r="L1818" s="1212"/>
      <c r="M1818" s="1212"/>
      <c r="N1818" s="1213"/>
      <c r="O1818" s="796"/>
      <c r="P1818" s="779"/>
      <c r="Q1818" s="798"/>
      <c r="R1818" s="904"/>
      <c r="S1818" s="129"/>
      <c r="T1818" s="77"/>
      <c r="W1818" s="216"/>
    </row>
    <row r="1819" spans="1:23" s="428" customFormat="1">
      <c r="A1819" s="77"/>
      <c r="B1819" s="129"/>
      <c r="C1819" s="1211" t="s">
        <v>1401</v>
      </c>
      <c r="D1819" s="1212"/>
      <c r="E1819" s="1212"/>
      <c r="F1819" s="1212"/>
      <c r="G1819" s="1212"/>
      <c r="H1819" s="1212"/>
      <c r="I1819" s="1212"/>
      <c r="J1819" s="1212"/>
      <c r="K1819" s="1212"/>
      <c r="L1819" s="1212"/>
      <c r="M1819" s="1212"/>
      <c r="N1819" s="1213"/>
      <c r="O1819" s="796"/>
      <c r="P1819" s="779"/>
      <c r="Q1819" s="798"/>
      <c r="R1819" s="904"/>
      <c r="S1819" s="129"/>
      <c r="T1819" s="77"/>
      <c r="W1819" s="216"/>
    </row>
    <row r="1820" spans="1:23" s="428" customFormat="1">
      <c r="A1820" s="77"/>
      <c r="B1820" s="129"/>
      <c r="C1820" s="1211" t="s">
        <v>1402</v>
      </c>
      <c r="D1820" s="1212"/>
      <c r="E1820" s="1212"/>
      <c r="F1820" s="1212"/>
      <c r="G1820" s="1212"/>
      <c r="H1820" s="1212"/>
      <c r="I1820" s="1212"/>
      <c r="J1820" s="1212"/>
      <c r="K1820" s="1212"/>
      <c r="L1820" s="1212"/>
      <c r="M1820" s="1212"/>
      <c r="N1820" s="1213"/>
      <c r="O1820" s="796"/>
      <c r="P1820" s="779"/>
      <c r="Q1820" s="798"/>
      <c r="R1820" s="904"/>
      <c r="S1820" s="129"/>
      <c r="T1820" s="77"/>
      <c r="W1820" s="216"/>
    </row>
    <row r="1821" spans="1:23" s="428" customFormat="1">
      <c r="A1821" s="77"/>
      <c r="B1821" s="129"/>
      <c r="C1821" s="1211" t="s">
        <v>1403</v>
      </c>
      <c r="D1821" s="1212"/>
      <c r="E1821" s="1212"/>
      <c r="F1821" s="1212"/>
      <c r="G1821" s="1212"/>
      <c r="H1821" s="1212"/>
      <c r="I1821" s="1212"/>
      <c r="J1821" s="1212"/>
      <c r="K1821" s="1212"/>
      <c r="L1821" s="1212"/>
      <c r="M1821" s="1212"/>
      <c r="N1821" s="1213"/>
      <c r="O1821" s="796"/>
      <c r="P1821" s="779"/>
      <c r="Q1821" s="798"/>
      <c r="R1821" s="904"/>
      <c r="S1821" s="129"/>
      <c r="T1821" s="77"/>
      <c r="W1821" s="216"/>
    </row>
    <row r="1822" spans="1:23" s="428" customFormat="1">
      <c r="A1822" s="77"/>
      <c r="B1822" s="129"/>
      <c r="C1822" s="1211" t="s">
        <v>1404</v>
      </c>
      <c r="D1822" s="1212"/>
      <c r="E1822" s="1212"/>
      <c r="F1822" s="1212"/>
      <c r="G1822" s="1212"/>
      <c r="H1822" s="1212"/>
      <c r="I1822" s="1212"/>
      <c r="J1822" s="1212"/>
      <c r="K1822" s="1212"/>
      <c r="L1822" s="1212"/>
      <c r="M1822" s="1212"/>
      <c r="N1822" s="1213"/>
      <c r="O1822" s="796"/>
      <c r="P1822" s="779"/>
      <c r="Q1822" s="798"/>
      <c r="R1822" s="904"/>
      <c r="S1822" s="129"/>
      <c r="T1822" s="77"/>
      <c r="W1822" s="216"/>
    </row>
    <row r="1823" spans="1:23" s="428" customFormat="1">
      <c r="A1823" s="77"/>
      <c r="B1823" s="129"/>
      <c r="C1823" s="1211" t="s">
        <v>1405</v>
      </c>
      <c r="D1823" s="1212"/>
      <c r="E1823" s="1212"/>
      <c r="F1823" s="1212"/>
      <c r="G1823" s="1212"/>
      <c r="H1823" s="1212"/>
      <c r="I1823" s="1212"/>
      <c r="J1823" s="1212"/>
      <c r="K1823" s="1212"/>
      <c r="L1823" s="1212"/>
      <c r="M1823" s="1212"/>
      <c r="N1823" s="1213"/>
      <c r="O1823" s="796"/>
      <c r="P1823" s="779"/>
      <c r="Q1823" s="798"/>
      <c r="R1823" s="904"/>
      <c r="S1823" s="129"/>
      <c r="T1823" s="77"/>
      <c r="W1823" s="216"/>
    </row>
    <row r="1824" spans="1:23" s="428" customFormat="1">
      <c r="A1824" s="77"/>
      <c r="B1824" s="129"/>
      <c r="C1824" s="1211" t="s">
        <v>1406</v>
      </c>
      <c r="D1824" s="1212"/>
      <c r="E1824" s="1212"/>
      <c r="F1824" s="1212"/>
      <c r="G1824" s="1212"/>
      <c r="H1824" s="1212"/>
      <c r="I1824" s="1212"/>
      <c r="J1824" s="1212"/>
      <c r="K1824" s="1212"/>
      <c r="L1824" s="1212"/>
      <c r="M1824" s="1212"/>
      <c r="N1824" s="1213"/>
      <c r="O1824" s="796"/>
      <c r="P1824" s="779"/>
      <c r="Q1824" s="798"/>
      <c r="R1824" s="904"/>
      <c r="S1824" s="129"/>
      <c r="T1824" s="77"/>
      <c r="W1824" s="216"/>
    </row>
    <row r="1825" spans="1:23" s="428" customFormat="1">
      <c r="A1825" s="77"/>
      <c r="B1825" s="129"/>
      <c r="C1825" s="1211" t="s">
        <v>1407</v>
      </c>
      <c r="D1825" s="1212"/>
      <c r="E1825" s="1212"/>
      <c r="F1825" s="1212"/>
      <c r="G1825" s="1212"/>
      <c r="H1825" s="1212"/>
      <c r="I1825" s="1212"/>
      <c r="J1825" s="1212"/>
      <c r="K1825" s="1212"/>
      <c r="L1825" s="1212"/>
      <c r="M1825" s="1212"/>
      <c r="N1825" s="1213"/>
      <c r="O1825" s="796"/>
      <c r="P1825" s="779"/>
      <c r="Q1825" s="798"/>
      <c r="R1825" s="904"/>
      <c r="S1825" s="129"/>
      <c r="T1825" s="77"/>
      <c r="W1825" s="216"/>
    </row>
    <row r="1826" spans="1:23" s="428" customFormat="1">
      <c r="A1826" s="77"/>
      <c r="B1826" s="129"/>
      <c r="C1826" s="1211" t="s">
        <v>1408</v>
      </c>
      <c r="D1826" s="1212"/>
      <c r="E1826" s="1212"/>
      <c r="F1826" s="1212"/>
      <c r="G1826" s="1212"/>
      <c r="H1826" s="1212"/>
      <c r="I1826" s="1212"/>
      <c r="J1826" s="1212"/>
      <c r="K1826" s="1212"/>
      <c r="L1826" s="1212"/>
      <c r="M1826" s="1212"/>
      <c r="N1826" s="1213"/>
      <c r="O1826" s="796"/>
      <c r="P1826" s="779"/>
      <c r="Q1826" s="798"/>
      <c r="R1826" s="904"/>
      <c r="S1826" s="129"/>
      <c r="T1826" s="77"/>
      <c r="W1826" s="216"/>
    </row>
    <row r="1827" spans="1:23" ht="12" customHeight="1">
      <c r="B1827" s="129"/>
      <c r="C1827" s="1214" t="s">
        <v>1409</v>
      </c>
      <c r="D1827" s="1215"/>
      <c r="E1827" s="1215"/>
      <c r="F1827" s="1215"/>
      <c r="G1827" s="1215"/>
      <c r="H1827" s="1215"/>
      <c r="I1827" s="1215"/>
      <c r="J1827" s="1215"/>
      <c r="K1827" s="1215"/>
      <c r="L1827" s="1215"/>
      <c r="M1827" s="1215"/>
      <c r="N1827" s="1216"/>
      <c r="O1827" s="796"/>
      <c r="P1827" s="779"/>
      <c r="Q1827" s="798"/>
      <c r="R1827" s="904"/>
      <c r="S1827" s="129"/>
    </row>
    <row r="1828" spans="1:23">
      <c r="B1828" s="129"/>
      <c r="C1828" s="1211" t="s">
        <v>1410</v>
      </c>
      <c r="D1828" s="1212"/>
      <c r="E1828" s="1212"/>
      <c r="F1828" s="1212"/>
      <c r="G1828" s="1212"/>
      <c r="H1828" s="1212"/>
      <c r="I1828" s="1212"/>
      <c r="J1828" s="1212"/>
      <c r="K1828" s="1212"/>
      <c r="L1828" s="1212"/>
      <c r="M1828" s="1212"/>
      <c r="N1828" s="1213"/>
      <c r="O1828" s="796"/>
      <c r="P1828" s="779"/>
      <c r="Q1828" s="798"/>
      <c r="R1828" s="904"/>
      <c r="S1828" s="129"/>
    </row>
    <row r="1829" spans="1:23">
      <c r="B1829" s="129"/>
      <c r="C1829" s="1211" t="s">
        <v>1411</v>
      </c>
      <c r="D1829" s="1212"/>
      <c r="E1829" s="1212"/>
      <c r="F1829" s="1212"/>
      <c r="G1829" s="1212"/>
      <c r="H1829" s="1212"/>
      <c r="I1829" s="1212"/>
      <c r="J1829" s="1212"/>
      <c r="K1829" s="1212"/>
      <c r="L1829" s="1212"/>
      <c r="M1829" s="1212"/>
      <c r="N1829" s="1213"/>
      <c r="O1829" s="796"/>
      <c r="P1829" s="779"/>
      <c r="Q1829" s="798"/>
      <c r="R1829" s="904"/>
      <c r="S1829" s="129"/>
    </row>
    <row r="1830" spans="1:23" ht="13.2">
      <c r="B1830" s="129"/>
      <c r="C1830" s="1211" t="s">
        <v>1412</v>
      </c>
      <c r="D1830" s="1212"/>
      <c r="E1830" s="1212"/>
      <c r="F1830" s="1212"/>
      <c r="G1830" s="1212"/>
      <c r="H1830" s="1212"/>
      <c r="I1830" s="1212"/>
      <c r="J1830" s="1212"/>
      <c r="K1830" s="1212"/>
      <c r="L1830" s="1212"/>
      <c r="M1830" s="1212"/>
      <c r="N1830" s="1213"/>
      <c r="O1830" s="796"/>
      <c r="P1830" s="779"/>
      <c r="Q1830" s="798"/>
      <c r="R1830" s="904"/>
      <c r="S1830" s="129"/>
      <c r="V1830" s="83"/>
    </row>
    <row r="1831" spans="1:23" ht="13.2">
      <c r="B1831" s="129"/>
      <c r="C1831" s="1211" t="s">
        <v>1413</v>
      </c>
      <c r="D1831" s="1212"/>
      <c r="E1831" s="1212"/>
      <c r="F1831" s="1212"/>
      <c r="G1831" s="1212"/>
      <c r="H1831" s="1212"/>
      <c r="I1831" s="1212"/>
      <c r="J1831" s="1212"/>
      <c r="K1831" s="1212"/>
      <c r="L1831" s="1212"/>
      <c r="M1831" s="1212"/>
      <c r="N1831" s="1213"/>
      <c r="O1831" s="796"/>
      <c r="P1831" s="779"/>
      <c r="Q1831" s="798"/>
      <c r="R1831" s="904"/>
      <c r="S1831" s="129"/>
      <c r="V1831" s="83"/>
    </row>
    <row r="1832" spans="1:23" ht="13.2">
      <c r="B1832" s="129"/>
      <c r="C1832" s="1211" t="s">
        <v>1414</v>
      </c>
      <c r="D1832" s="1212"/>
      <c r="E1832" s="1212"/>
      <c r="F1832" s="1212"/>
      <c r="G1832" s="1212"/>
      <c r="H1832" s="1212"/>
      <c r="I1832" s="1212"/>
      <c r="J1832" s="1212"/>
      <c r="K1832" s="1212"/>
      <c r="L1832" s="1212"/>
      <c r="M1832" s="1212"/>
      <c r="N1832" s="1213"/>
      <c r="O1832" s="796"/>
      <c r="P1832" s="779"/>
      <c r="Q1832" s="798"/>
      <c r="R1832" s="904"/>
      <c r="S1832" s="129"/>
      <c r="V1832" s="83"/>
    </row>
    <row r="1833" spans="1:23" ht="13.2">
      <c r="B1833" s="129"/>
      <c r="C1833" s="1211" t="s">
        <v>1415</v>
      </c>
      <c r="D1833" s="1212"/>
      <c r="E1833" s="1212"/>
      <c r="F1833" s="1212"/>
      <c r="G1833" s="1212"/>
      <c r="H1833" s="1212"/>
      <c r="I1833" s="1212"/>
      <c r="J1833" s="1212"/>
      <c r="K1833" s="1212"/>
      <c r="L1833" s="1212"/>
      <c r="M1833" s="1212"/>
      <c r="N1833" s="1213"/>
      <c r="O1833" s="796"/>
      <c r="P1833" s="779"/>
      <c r="Q1833" s="798"/>
      <c r="R1833" s="904"/>
      <c r="S1833" s="129"/>
      <c r="V1833" s="83"/>
    </row>
    <row r="1834" spans="1:23">
      <c r="B1834" s="129"/>
      <c r="C1834" s="1211" t="s">
        <v>1416</v>
      </c>
      <c r="D1834" s="1212"/>
      <c r="E1834" s="1212"/>
      <c r="F1834" s="1212"/>
      <c r="G1834" s="1212"/>
      <c r="H1834" s="1212"/>
      <c r="I1834" s="1212"/>
      <c r="J1834" s="1212"/>
      <c r="K1834" s="1212"/>
      <c r="L1834" s="1212"/>
      <c r="M1834" s="1212"/>
      <c r="N1834" s="1213"/>
      <c r="O1834" s="796"/>
      <c r="P1834" s="779"/>
      <c r="Q1834" s="798"/>
      <c r="R1834" s="904"/>
      <c r="S1834" s="129"/>
    </row>
    <row r="1835" spans="1:23">
      <c r="B1835" s="129"/>
      <c r="C1835" s="1211" t="s">
        <v>830</v>
      </c>
      <c r="D1835" s="1212"/>
      <c r="E1835" s="1212"/>
      <c r="F1835" s="1212"/>
      <c r="G1835" s="1212"/>
      <c r="H1835" s="1212"/>
      <c r="I1835" s="1212"/>
      <c r="J1835" s="1212"/>
      <c r="K1835" s="1212"/>
      <c r="L1835" s="1212"/>
      <c r="M1835" s="1212"/>
      <c r="N1835" s="1213"/>
      <c r="O1835" s="796"/>
      <c r="P1835" s="779"/>
      <c r="Q1835" s="798"/>
      <c r="R1835" s="904"/>
      <c r="S1835" s="129"/>
    </row>
    <row r="1836" spans="1:23" ht="18" customHeight="1">
      <c r="B1836" s="129"/>
      <c r="C1836" s="139" t="s">
        <v>171</v>
      </c>
      <c r="D1836" s="441"/>
      <c r="E1836" s="129"/>
      <c r="F1836" s="129"/>
      <c r="G1836" s="181"/>
      <c r="H1836" s="181"/>
      <c r="I1836" s="181"/>
      <c r="J1836" s="181"/>
      <c r="K1836" s="181"/>
      <c r="L1836" s="129"/>
      <c r="M1836" s="129"/>
      <c r="N1836" s="129"/>
      <c r="O1836" s="129"/>
      <c r="P1836" s="129"/>
      <c r="Q1836" s="129"/>
      <c r="R1836" s="129"/>
      <c r="S1836" s="129"/>
      <c r="T1836" s="438"/>
    </row>
    <row r="1837" spans="1:23" ht="42" customHeight="1">
      <c r="B1837" s="129"/>
      <c r="C1837" s="718"/>
      <c r="D1837" s="719"/>
      <c r="E1837" s="719"/>
      <c r="F1837" s="719"/>
      <c r="G1837" s="719"/>
      <c r="H1837" s="719"/>
      <c r="I1837" s="719"/>
      <c r="J1837" s="719"/>
      <c r="K1837" s="719"/>
      <c r="L1837" s="719"/>
      <c r="M1837" s="719"/>
      <c r="N1837" s="719"/>
      <c r="O1837" s="719"/>
      <c r="P1837" s="719"/>
      <c r="Q1837" s="719"/>
      <c r="R1837" s="720"/>
      <c r="S1837" s="129"/>
      <c r="T1837" s="438"/>
    </row>
    <row r="1838" spans="1:23" ht="12" customHeight="1">
      <c r="B1838" s="239"/>
      <c r="C1838" s="136" t="s">
        <v>67</v>
      </c>
      <c r="D1838" s="795" t="s">
        <v>1417</v>
      </c>
      <c r="E1838" s="795"/>
      <c r="F1838" s="795"/>
      <c r="G1838" s="795"/>
      <c r="H1838" s="795"/>
      <c r="I1838" s="795"/>
      <c r="J1838" s="795"/>
      <c r="K1838" s="795"/>
      <c r="L1838" s="795"/>
      <c r="M1838" s="795"/>
      <c r="N1838" s="795"/>
      <c r="O1838" s="795"/>
      <c r="P1838" s="795"/>
      <c r="Q1838" s="795"/>
      <c r="R1838" s="795"/>
      <c r="S1838" s="169"/>
      <c r="T1838" s="438"/>
    </row>
    <row r="1839" spans="1:23">
      <c r="B1839" s="239"/>
      <c r="C1839" s="136"/>
      <c r="D1839" s="644"/>
      <c r="E1839" s="644"/>
      <c r="F1839" s="644"/>
      <c r="G1839" s="644"/>
      <c r="H1839" s="644"/>
      <c r="I1839" s="644"/>
      <c r="J1839" s="644"/>
      <c r="K1839" s="644"/>
      <c r="L1839" s="644"/>
      <c r="M1839" s="644"/>
      <c r="N1839" s="644"/>
      <c r="O1839" s="644"/>
      <c r="P1839" s="644"/>
      <c r="Q1839" s="644"/>
      <c r="R1839" s="644"/>
      <c r="S1839" s="169"/>
      <c r="T1839" s="113"/>
    </row>
    <row r="1840" spans="1:23">
      <c r="B1840" s="239"/>
      <c r="C1840" s="240"/>
      <c r="D1840" s="644"/>
      <c r="E1840" s="644"/>
      <c r="F1840" s="644"/>
      <c r="G1840" s="644"/>
      <c r="H1840" s="644"/>
      <c r="I1840" s="644"/>
      <c r="J1840" s="644"/>
      <c r="K1840" s="644"/>
      <c r="L1840" s="644"/>
      <c r="M1840" s="644"/>
      <c r="N1840" s="644"/>
      <c r="O1840" s="644"/>
      <c r="P1840" s="644"/>
      <c r="Q1840" s="644"/>
      <c r="R1840" s="644"/>
      <c r="S1840" s="169"/>
      <c r="T1840" s="438"/>
    </row>
    <row r="1841" spans="2:20" ht="15" customHeight="1">
      <c r="B1841" s="239"/>
      <c r="C1841" s="136" t="s">
        <v>68</v>
      </c>
      <c r="D1841" s="1256" t="s">
        <v>1418</v>
      </c>
      <c r="E1841" s="1256"/>
      <c r="F1841" s="1256"/>
      <c r="G1841" s="1256"/>
      <c r="H1841" s="1256"/>
      <c r="I1841" s="1256"/>
      <c r="J1841" s="1256"/>
      <c r="K1841" s="1256"/>
      <c r="L1841" s="1256"/>
      <c r="M1841" s="1256"/>
      <c r="N1841" s="1256"/>
      <c r="O1841" s="1256"/>
      <c r="P1841" s="1256"/>
      <c r="Q1841" s="1256"/>
      <c r="R1841" s="1256"/>
      <c r="S1841" s="1256"/>
      <c r="T1841" s="438"/>
    </row>
    <row r="1842" spans="2:20" ht="31.2" customHeight="1">
      <c r="B1842" s="239"/>
      <c r="C1842" s="136" t="s">
        <v>187</v>
      </c>
      <c r="D1842" s="644" t="s">
        <v>1419</v>
      </c>
      <c r="E1842" s="644"/>
      <c r="F1842" s="644"/>
      <c r="G1842" s="644"/>
      <c r="H1842" s="644"/>
      <c r="I1842" s="644"/>
      <c r="J1842" s="644"/>
      <c r="K1842" s="644"/>
      <c r="L1842" s="644"/>
      <c r="M1842" s="644"/>
      <c r="N1842" s="644"/>
      <c r="O1842" s="644"/>
      <c r="P1842" s="644"/>
      <c r="Q1842" s="644"/>
      <c r="R1842" s="644"/>
      <c r="S1842" s="169"/>
      <c r="T1842" s="438"/>
    </row>
    <row r="1843" spans="2:20" ht="15" customHeight="1">
      <c r="B1843" s="239"/>
      <c r="C1843" s="136" t="s">
        <v>188</v>
      </c>
      <c r="D1843" s="644" t="s">
        <v>1420</v>
      </c>
      <c r="E1843" s="644"/>
      <c r="F1843" s="644"/>
      <c r="G1843" s="644"/>
      <c r="H1843" s="644"/>
      <c r="I1843" s="644"/>
      <c r="J1843" s="644"/>
      <c r="K1843" s="644"/>
      <c r="L1843" s="644"/>
      <c r="M1843" s="644"/>
      <c r="N1843" s="644"/>
      <c r="O1843" s="644"/>
      <c r="P1843" s="644"/>
      <c r="Q1843" s="644"/>
      <c r="R1843" s="644"/>
      <c r="S1843" s="169"/>
      <c r="T1843" s="438"/>
    </row>
    <row r="1844" spans="2:20" ht="7.5" customHeight="1">
      <c r="B1844" s="239"/>
      <c r="C1844" s="240"/>
      <c r="D1844" s="644"/>
      <c r="E1844" s="644"/>
      <c r="F1844" s="644"/>
      <c r="G1844" s="644"/>
      <c r="H1844" s="644"/>
      <c r="I1844" s="644"/>
      <c r="J1844" s="644"/>
      <c r="K1844" s="644"/>
      <c r="L1844" s="644"/>
      <c r="M1844" s="644"/>
      <c r="N1844" s="644"/>
      <c r="O1844" s="644"/>
      <c r="P1844" s="644"/>
      <c r="Q1844" s="644"/>
      <c r="R1844" s="644"/>
      <c r="S1844" s="169"/>
      <c r="T1844" s="438"/>
    </row>
    <row r="1845" spans="2:20" ht="15" customHeight="1">
      <c r="B1845" s="239"/>
      <c r="C1845" s="240"/>
      <c r="D1845" s="644"/>
      <c r="E1845" s="644"/>
      <c r="F1845" s="644"/>
      <c r="G1845" s="644"/>
      <c r="H1845" s="644"/>
      <c r="I1845" s="644"/>
      <c r="J1845" s="644"/>
      <c r="K1845" s="644"/>
      <c r="L1845" s="644"/>
      <c r="M1845" s="644"/>
      <c r="N1845" s="644"/>
      <c r="O1845" s="644"/>
      <c r="P1845" s="644"/>
      <c r="Q1845" s="644"/>
      <c r="R1845" s="644"/>
      <c r="S1845" s="169"/>
      <c r="T1845" s="438"/>
    </row>
    <row r="1846" spans="2:20" ht="15" customHeight="1">
      <c r="B1846" s="129"/>
      <c r="C1846" s="240"/>
      <c r="D1846" s="644"/>
      <c r="E1846" s="644"/>
      <c r="F1846" s="644"/>
      <c r="G1846" s="644"/>
      <c r="H1846" s="644"/>
      <c r="I1846" s="644"/>
      <c r="J1846" s="644"/>
      <c r="K1846" s="644"/>
      <c r="L1846" s="644"/>
      <c r="M1846" s="644"/>
      <c r="N1846" s="644"/>
      <c r="O1846" s="644"/>
      <c r="P1846" s="644"/>
      <c r="Q1846" s="644"/>
      <c r="R1846" s="644"/>
      <c r="S1846" s="169"/>
      <c r="T1846" s="438"/>
    </row>
    <row r="1847" spans="2:20" ht="15" customHeight="1">
      <c r="B1847" s="129"/>
      <c r="C1847" s="136" t="s">
        <v>189</v>
      </c>
      <c r="D1847" s="644" t="s">
        <v>1421</v>
      </c>
      <c r="E1847" s="644"/>
      <c r="F1847" s="644"/>
      <c r="G1847" s="644"/>
      <c r="H1847" s="644"/>
      <c r="I1847" s="644"/>
      <c r="J1847" s="644"/>
      <c r="K1847" s="644"/>
      <c r="L1847" s="644"/>
      <c r="M1847" s="644"/>
      <c r="N1847" s="644"/>
      <c r="O1847" s="644"/>
      <c r="P1847" s="644"/>
      <c r="Q1847" s="644"/>
      <c r="R1847" s="644"/>
      <c r="S1847" s="169"/>
      <c r="T1847" s="438"/>
    </row>
    <row r="1848" spans="2:20" ht="15" customHeight="1">
      <c r="B1848" s="129"/>
      <c r="C1848" s="240"/>
      <c r="D1848" s="644"/>
      <c r="E1848" s="644"/>
      <c r="F1848" s="644"/>
      <c r="G1848" s="644"/>
      <c r="H1848" s="644"/>
      <c r="I1848" s="644"/>
      <c r="J1848" s="644"/>
      <c r="K1848" s="644"/>
      <c r="L1848" s="644"/>
      <c r="M1848" s="644"/>
      <c r="N1848" s="644"/>
      <c r="O1848" s="644"/>
      <c r="P1848" s="644"/>
      <c r="Q1848" s="644"/>
      <c r="R1848" s="644"/>
      <c r="S1848" s="169"/>
      <c r="T1848" s="438"/>
    </row>
    <row r="1849" spans="2:20" ht="15" customHeight="1">
      <c r="B1849" s="129"/>
      <c r="C1849" s="129"/>
      <c r="D1849" s="137"/>
      <c r="E1849" s="137"/>
      <c r="F1849" s="137"/>
      <c r="G1849" s="137"/>
      <c r="H1849" s="137"/>
      <c r="I1849" s="137"/>
      <c r="J1849" s="137"/>
      <c r="K1849" s="137"/>
      <c r="L1849" s="137"/>
      <c r="M1849" s="137"/>
      <c r="N1849" s="137"/>
      <c r="O1849" s="137"/>
      <c r="P1849" s="137"/>
      <c r="Q1849" s="137"/>
      <c r="R1849" s="137"/>
      <c r="S1849" s="169"/>
      <c r="T1849" s="438"/>
    </row>
    <row r="1850" spans="2:20" ht="15" customHeight="1">
      <c r="B1850" s="129"/>
      <c r="C1850" s="129"/>
      <c r="D1850" s="137"/>
      <c r="E1850" s="137"/>
      <c r="F1850" s="137"/>
      <c r="G1850" s="137"/>
      <c r="H1850" s="137"/>
      <c r="I1850" s="137"/>
      <c r="J1850" s="137"/>
      <c r="K1850" s="137"/>
      <c r="L1850" s="137"/>
      <c r="M1850" s="137"/>
      <c r="N1850" s="137"/>
      <c r="O1850" s="137"/>
      <c r="P1850" s="137"/>
      <c r="Q1850" s="137"/>
      <c r="R1850" s="137"/>
      <c r="S1850" s="169"/>
      <c r="T1850" s="438"/>
    </row>
    <row r="1851" spans="2:20" ht="15" customHeight="1">
      <c r="B1851" s="425" t="s">
        <v>3363</v>
      </c>
      <c r="C1851" s="189"/>
      <c r="D1851" s="299"/>
      <c r="E1851" s="299"/>
      <c r="F1851" s="299"/>
      <c r="G1851" s="299"/>
      <c r="H1851" s="299"/>
      <c r="I1851" s="299"/>
      <c r="J1851" s="299"/>
      <c r="K1851" s="299"/>
      <c r="L1851" s="299"/>
      <c r="M1851" s="299"/>
      <c r="N1851" s="299"/>
      <c r="O1851" s="299"/>
      <c r="P1851" s="299"/>
      <c r="Q1851" s="299"/>
      <c r="R1851" s="299"/>
      <c r="S1851" s="161" t="s">
        <v>195</v>
      </c>
      <c r="T1851" s="438"/>
    </row>
    <row r="1852" spans="2:20" ht="9.4499999999999993" customHeight="1">
      <c r="B1852" s="189"/>
      <c r="C1852" s="189"/>
      <c r="D1852" s="299"/>
      <c r="E1852" s="299"/>
      <c r="F1852" s="299"/>
      <c r="G1852" s="299"/>
      <c r="H1852" s="299"/>
      <c r="I1852" s="299"/>
      <c r="J1852" s="299"/>
      <c r="K1852" s="299"/>
      <c r="L1852" s="299"/>
      <c r="M1852" s="299"/>
      <c r="N1852" s="299"/>
      <c r="O1852" s="299"/>
      <c r="P1852" s="299"/>
      <c r="Q1852" s="299"/>
      <c r="R1852" s="299"/>
      <c r="S1852" s="169"/>
      <c r="T1852" s="438"/>
    </row>
    <row r="1853" spans="2:20" ht="15" customHeight="1">
      <c r="B1853" s="189"/>
      <c r="C1853" s="1210" t="s">
        <v>3405</v>
      </c>
      <c r="D1853" s="1210"/>
      <c r="E1853" s="1210"/>
      <c r="F1853" s="1210"/>
      <c r="G1853" s="1210"/>
      <c r="H1853" s="1210"/>
      <c r="I1853" s="1210"/>
      <c r="J1853" s="1210"/>
      <c r="K1853" s="1210"/>
      <c r="L1853" s="1210"/>
      <c r="M1853" s="1210"/>
      <c r="N1853" s="1210"/>
      <c r="O1853" s="1210"/>
      <c r="P1853" s="1210"/>
      <c r="Q1853" s="1210"/>
      <c r="R1853" s="1210"/>
      <c r="S1853" s="181"/>
      <c r="T1853" s="438"/>
    </row>
    <row r="1854" spans="2:20" ht="15" customHeight="1">
      <c r="B1854" s="189"/>
      <c r="C1854" s="1210"/>
      <c r="D1854" s="1210"/>
      <c r="E1854" s="1210"/>
      <c r="F1854" s="1210"/>
      <c r="G1854" s="1210"/>
      <c r="H1854" s="1210"/>
      <c r="I1854" s="1210"/>
      <c r="J1854" s="1210"/>
      <c r="K1854" s="1210"/>
      <c r="L1854" s="1210"/>
      <c r="M1854" s="1210"/>
      <c r="N1854" s="1210"/>
      <c r="O1854" s="1210"/>
      <c r="P1854" s="1210"/>
      <c r="Q1854" s="1210"/>
      <c r="R1854" s="1210"/>
      <c r="S1854" s="181"/>
      <c r="T1854" s="438"/>
    </row>
    <row r="1855" spans="2:20" ht="8.5500000000000007" customHeight="1">
      <c r="B1855" s="189"/>
      <c r="C1855" s="189"/>
      <c r="D1855" s="299"/>
      <c r="E1855" s="299"/>
      <c r="F1855" s="299"/>
      <c r="G1855" s="299"/>
      <c r="H1855" s="299"/>
      <c r="I1855" s="299"/>
      <c r="J1855" s="299"/>
      <c r="K1855" s="299"/>
      <c r="L1855" s="299"/>
      <c r="M1855" s="299"/>
      <c r="N1855" s="299"/>
      <c r="O1855" s="299"/>
      <c r="P1855" s="299"/>
      <c r="Q1855" s="299"/>
      <c r="R1855" s="299"/>
      <c r="S1855" s="169"/>
      <c r="T1855" s="438"/>
    </row>
    <row r="1856" spans="2:20" ht="15" customHeight="1">
      <c r="B1856" s="189" t="s">
        <v>3340</v>
      </c>
      <c r="C1856" s="189"/>
      <c r="D1856" s="299"/>
      <c r="E1856" s="299"/>
      <c r="F1856" s="299"/>
      <c r="G1856" s="299"/>
      <c r="H1856" s="299"/>
      <c r="I1856" s="299"/>
      <c r="J1856" s="299"/>
      <c r="K1856" s="299"/>
      <c r="L1856" s="299"/>
      <c r="M1856" s="299"/>
      <c r="N1856" s="299"/>
      <c r="O1856" s="299"/>
      <c r="P1856" s="299"/>
      <c r="Q1856" s="299"/>
      <c r="R1856" s="299"/>
      <c r="S1856" s="169"/>
      <c r="T1856" s="438"/>
    </row>
    <row r="1857" spans="2:20" ht="15" customHeight="1">
      <c r="B1857" s="189"/>
      <c r="C1857" s="1224" t="s">
        <v>1422</v>
      </c>
      <c r="D1857" s="1224"/>
      <c r="E1857" s="1224"/>
      <c r="F1857" s="1224"/>
      <c r="G1857" s="1224"/>
      <c r="H1857" s="1224"/>
      <c r="I1857" s="1224"/>
      <c r="J1857" s="1224"/>
      <c r="K1857" s="1224"/>
      <c r="L1857" s="1224"/>
      <c r="M1857" s="1224"/>
      <c r="N1857" s="1224"/>
      <c r="O1857" s="1224"/>
      <c r="P1857" s="1224"/>
      <c r="Q1857" s="1224"/>
      <c r="R1857" s="299"/>
      <c r="S1857" s="169"/>
      <c r="T1857" s="438"/>
    </row>
    <row r="1858" spans="2:20" ht="15" customHeight="1">
      <c r="B1858" s="189"/>
      <c r="C1858" s="1174" t="s">
        <v>79</v>
      </c>
      <c r="D1858" s="1175"/>
      <c r="E1858" s="1175"/>
      <c r="F1858" s="1175"/>
      <c r="G1858" s="1175"/>
      <c r="H1858" s="1175"/>
      <c r="I1858" s="1175"/>
      <c r="J1858" s="1175"/>
      <c r="K1858" s="1175"/>
      <c r="L1858" s="1175"/>
      <c r="M1858" s="1175"/>
      <c r="N1858" s="1175"/>
      <c r="O1858" s="1176"/>
      <c r="P1858" s="1156" t="s">
        <v>59</v>
      </c>
      <c r="Q1858" s="1157"/>
      <c r="R1858" s="299"/>
      <c r="S1858" s="169"/>
      <c r="T1858" s="438"/>
    </row>
    <row r="1859" spans="2:20">
      <c r="B1859" s="189"/>
      <c r="C1859" s="1158" t="s">
        <v>1423</v>
      </c>
      <c r="D1859" s="1159"/>
      <c r="E1859" s="1159"/>
      <c r="F1859" s="1159"/>
      <c r="G1859" s="1159"/>
      <c r="H1859" s="1159"/>
      <c r="I1859" s="1159"/>
      <c r="J1859" s="1159"/>
      <c r="K1859" s="1159"/>
      <c r="L1859" s="1159"/>
      <c r="M1859" s="1159"/>
      <c r="N1859" s="1159"/>
      <c r="O1859" s="1160"/>
      <c r="P1859" s="1180"/>
      <c r="Q1859" s="1181"/>
      <c r="R1859" s="299"/>
      <c r="S1859" s="169"/>
      <c r="T1859" s="438"/>
    </row>
    <row r="1860" spans="2:20">
      <c r="B1860" s="189"/>
      <c r="C1860" s="1158" t="s">
        <v>1424</v>
      </c>
      <c r="D1860" s="1159"/>
      <c r="E1860" s="1159"/>
      <c r="F1860" s="1159"/>
      <c r="G1860" s="1159"/>
      <c r="H1860" s="1159"/>
      <c r="I1860" s="1159"/>
      <c r="J1860" s="1159"/>
      <c r="K1860" s="1159"/>
      <c r="L1860" s="1159"/>
      <c r="M1860" s="1159"/>
      <c r="N1860" s="1159"/>
      <c r="O1860" s="1160"/>
      <c r="P1860" s="1182"/>
      <c r="Q1860" s="1183"/>
      <c r="R1860" s="299"/>
      <c r="S1860" s="169"/>
      <c r="T1860" s="438"/>
    </row>
    <row r="1861" spans="2:20" ht="13.2">
      <c r="B1861" s="189"/>
      <c r="C1861" s="1158" t="s">
        <v>1425</v>
      </c>
      <c r="D1861" s="1159"/>
      <c r="E1861" s="1159"/>
      <c r="F1861" s="1159"/>
      <c r="G1861" s="1159"/>
      <c r="H1861" s="1159"/>
      <c r="I1861" s="1159"/>
      <c r="J1861" s="1159"/>
      <c r="K1861" s="1159"/>
      <c r="L1861" s="1159"/>
      <c r="M1861" s="1159"/>
      <c r="N1861" s="1159"/>
      <c r="O1861" s="1160"/>
      <c r="P1861" s="1184"/>
      <c r="Q1861" s="1185"/>
      <c r="R1861" s="299"/>
      <c r="S1861" s="169"/>
      <c r="T1861" s="83"/>
    </row>
    <row r="1862" spans="2:20" ht="13.2">
      <c r="B1862" s="189"/>
      <c r="C1862" s="189"/>
      <c r="D1862" s="299"/>
      <c r="E1862" s="299"/>
      <c r="F1862" s="299"/>
      <c r="G1862" s="299"/>
      <c r="H1862" s="299"/>
      <c r="I1862" s="299"/>
      <c r="J1862" s="299"/>
      <c r="K1862" s="299"/>
      <c r="L1862" s="299"/>
      <c r="M1862" s="299"/>
      <c r="N1862" s="299"/>
      <c r="O1862" s="299"/>
      <c r="P1862" s="299"/>
      <c r="Q1862" s="299"/>
      <c r="R1862" s="299"/>
      <c r="S1862" s="169"/>
      <c r="T1862" s="83"/>
    </row>
    <row r="1863" spans="2:20" ht="15" customHeight="1">
      <c r="B1863" s="189" t="s">
        <v>3341</v>
      </c>
      <c r="C1863" s="189"/>
      <c r="D1863" s="299"/>
      <c r="E1863" s="299"/>
      <c r="F1863" s="299"/>
      <c r="G1863" s="299"/>
      <c r="H1863" s="299"/>
      <c r="I1863" s="299"/>
      <c r="J1863" s="189"/>
      <c r="K1863" s="189"/>
      <c r="L1863" s="189"/>
      <c r="M1863" s="189"/>
      <c r="N1863" s="189"/>
      <c r="O1863" s="189"/>
      <c r="P1863" s="189"/>
      <c r="Q1863" s="189"/>
      <c r="R1863" s="189"/>
      <c r="S1863" s="242"/>
      <c r="T1863" s="83"/>
    </row>
    <row r="1864" spans="2:20" ht="15" customHeight="1">
      <c r="B1864" s="189"/>
      <c r="C1864" s="189"/>
      <c r="D1864" s="299"/>
      <c r="E1864" s="299"/>
      <c r="F1864" s="299"/>
      <c r="G1864" s="299"/>
      <c r="H1864" s="299"/>
      <c r="I1864" s="299"/>
      <c r="J1864" s="385"/>
      <c r="K1864" s="385"/>
      <c r="L1864" s="385"/>
      <c r="M1864" s="385"/>
      <c r="N1864" s="385"/>
      <c r="O1864" s="385"/>
      <c r="P1864" s="385"/>
      <c r="Q1864" s="385"/>
      <c r="R1864" s="385"/>
      <c r="S1864" s="242"/>
      <c r="T1864" s="83"/>
    </row>
    <row r="1865" spans="2:20" ht="15" customHeight="1">
      <c r="B1865" s="189"/>
      <c r="C1865" s="1254" t="s">
        <v>3373</v>
      </c>
      <c r="D1865" s="1254"/>
      <c r="E1865" s="1254"/>
      <c r="F1865" s="1254"/>
      <c r="G1865" s="1254"/>
      <c r="H1865" s="1254"/>
      <c r="I1865" s="1254"/>
      <c r="J1865" s="1254"/>
      <c r="K1865" s="1254"/>
      <c r="L1865" s="1254"/>
      <c r="M1865" s="385"/>
      <c r="N1865" s="385"/>
      <c r="O1865" s="385"/>
      <c r="P1865" s="385"/>
      <c r="Q1865" s="385"/>
      <c r="R1865" s="385"/>
      <c r="S1865" s="242"/>
      <c r="T1865" s="438"/>
    </row>
    <row r="1866" spans="2:20" ht="15" customHeight="1">
      <c r="B1866" s="189"/>
      <c r="C1866" s="1171" t="s">
        <v>1426</v>
      </c>
      <c r="D1866" s="1171"/>
      <c r="E1866" s="1171"/>
      <c r="F1866" s="1171"/>
      <c r="G1866" s="1171"/>
      <c r="H1866" s="1171"/>
      <c r="I1866" s="1171"/>
      <c r="J1866" s="1171"/>
      <c r="K1866" s="1171"/>
      <c r="L1866" s="1171"/>
      <c r="M1866" s="1171"/>
      <c r="N1866" s="1171"/>
      <c r="O1866" s="1171"/>
      <c r="P1866" s="1171"/>
      <c r="Q1866" s="1171"/>
      <c r="R1866" s="1171"/>
      <c r="S1866" s="242"/>
      <c r="T1866" s="438"/>
    </row>
    <row r="1867" spans="2:20" ht="15" customHeight="1">
      <c r="B1867" s="189"/>
      <c r="C1867" s="1171"/>
      <c r="D1867" s="1171"/>
      <c r="E1867" s="1171"/>
      <c r="F1867" s="1171"/>
      <c r="G1867" s="1171"/>
      <c r="H1867" s="1171"/>
      <c r="I1867" s="1171"/>
      <c r="J1867" s="1171"/>
      <c r="K1867" s="1171"/>
      <c r="L1867" s="1171"/>
      <c r="M1867" s="1171"/>
      <c r="N1867" s="1171"/>
      <c r="O1867" s="1171"/>
      <c r="P1867" s="1171"/>
      <c r="Q1867" s="1171"/>
      <c r="R1867" s="1171"/>
      <c r="S1867" s="169"/>
      <c r="T1867" s="438"/>
    </row>
    <row r="1868" spans="2:20" ht="30" customHeight="1">
      <c r="B1868" s="189"/>
      <c r="C1868" s="1224"/>
      <c r="D1868" s="1224"/>
      <c r="E1868" s="1224"/>
      <c r="F1868" s="1224"/>
      <c r="G1868" s="1224"/>
      <c r="H1868" s="1224"/>
      <c r="I1868" s="1224"/>
      <c r="J1868" s="1224"/>
      <c r="K1868" s="1224"/>
      <c r="L1868" s="1224"/>
      <c r="M1868" s="1224"/>
      <c r="N1868" s="1224"/>
      <c r="O1868" s="1224"/>
      <c r="P1868" s="1224"/>
      <c r="Q1868" s="1224"/>
      <c r="R1868" s="1224"/>
      <c r="S1868" s="169"/>
      <c r="T1868" s="438"/>
    </row>
    <row r="1869" spans="2:20" ht="15" customHeight="1">
      <c r="B1869" s="129"/>
      <c r="C1869" s="877" t="s">
        <v>186</v>
      </c>
      <c r="D1869" s="878"/>
      <c r="E1869" s="878"/>
      <c r="F1869" s="878"/>
      <c r="G1869" s="878"/>
      <c r="H1869" s="878"/>
      <c r="I1869" s="878"/>
      <c r="J1869" s="878"/>
      <c r="K1869" s="878"/>
      <c r="L1869" s="878"/>
      <c r="M1869" s="878"/>
      <c r="N1869" s="879"/>
      <c r="O1869" s="569" t="s">
        <v>59</v>
      </c>
      <c r="P1869" s="570"/>
      <c r="Q1869" s="570"/>
      <c r="R1869" s="571"/>
      <c r="S1869" s="169"/>
      <c r="T1869" s="438"/>
    </row>
    <row r="1870" spans="2:20" ht="25.95" customHeight="1">
      <c r="B1870" s="129"/>
      <c r="C1870" s="807"/>
      <c r="D1870" s="808"/>
      <c r="E1870" s="808"/>
      <c r="F1870" s="808"/>
      <c r="G1870" s="808"/>
      <c r="H1870" s="808"/>
      <c r="I1870" s="808"/>
      <c r="J1870" s="808"/>
      <c r="K1870" s="808"/>
      <c r="L1870" s="808"/>
      <c r="M1870" s="808"/>
      <c r="N1870" s="1255"/>
      <c r="O1870" s="572" t="s">
        <v>1427</v>
      </c>
      <c r="P1870" s="1258"/>
      <c r="Q1870" s="1259" t="s">
        <v>1428</v>
      </c>
      <c r="R1870" s="1260"/>
      <c r="S1870" s="169"/>
      <c r="T1870" s="438"/>
    </row>
    <row r="1871" spans="2:20" ht="13.2">
      <c r="B1871" s="129"/>
      <c r="C1871" s="1211" t="s">
        <v>1429</v>
      </c>
      <c r="D1871" s="1212"/>
      <c r="E1871" s="1212"/>
      <c r="F1871" s="1212"/>
      <c r="G1871" s="1212"/>
      <c r="H1871" s="1212"/>
      <c r="I1871" s="1212"/>
      <c r="J1871" s="1212"/>
      <c r="K1871" s="1212"/>
      <c r="L1871" s="1212"/>
      <c r="M1871" s="1212"/>
      <c r="N1871" s="1213"/>
      <c r="O1871" s="796"/>
      <c r="P1871" s="799"/>
      <c r="Q1871" s="798"/>
      <c r="R1871" s="1257"/>
      <c r="S1871" s="169"/>
      <c r="T1871" s="438"/>
    </row>
    <row r="1872" spans="2:20" ht="13.2">
      <c r="B1872" s="129"/>
      <c r="C1872" s="1211" t="s">
        <v>1430</v>
      </c>
      <c r="D1872" s="1212"/>
      <c r="E1872" s="1212"/>
      <c r="F1872" s="1212"/>
      <c r="G1872" s="1212"/>
      <c r="H1872" s="1212"/>
      <c r="I1872" s="1212"/>
      <c r="J1872" s="1212"/>
      <c r="K1872" s="1212"/>
      <c r="L1872" s="1212"/>
      <c r="M1872" s="1212"/>
      <c r="N1872" s="1213"/>
      <c r="O1872" s="796"/>
      <c r="P1872" s="799"/>
      <c r="Q1872" s="798"/>
      <c r="R1872" s="1257"/>
      <c r="S1872" s="169"/>
      <c r="T1872" s="438"/>
    </row>
    <row r="1873" spans="1:23" ht="13.2">
      <c r="B1873" s="129"/>
      <c r="C1873" s="1211" t="s">
        <v>1431</v>
      </c>
      <c r="D1873" s="1212"/>
      <c r="E1873" s="1212"/>
      <c r="F1873" s="1212"/>
      <c r="G1873" s="1212"/>
      <c r="H1873" s="1212"/>
      <c r="I1873" s="1212"/>
      <c r="J1873" s="1212"/>
      <c r="K1873" s="1212"/>
      <c r="L1873" s="1212"/>
      <c r="M1873" s="1212"/>
      <c r="N1873" s="1213"/>
      <c r="O1873" s="796"/>
      <c r="P1873" s="799"/>
      <c r="Q1873" s="798"/>
      <c r="R1873" s="1257"/>
      <c r="S1873" s="169"/>
      <c r="T1873" s="438"/>
    </row>
    <row r="1874" spans="1:23" ht="13.2">
      <c r="B1874" s="129"/>
      <c r="C1874" s="1211" t="s">
        <v>1432</v>
      </c>
      <c r="D1874" s="1212"/>
      <c r="E1874" s="1212"/>
      <c r="F1874" s="1212"/>
      <c r="G1874" s="1212"/>
      <c r="H1874" s="1212"/>
      <c r="I1874" s="1212"/>
      <c r="J1874" s="1212"/>
      <c r="K1874" s="1212"/>
      <c r="L1874" s="1212"/>
      <c r="M1874" s="1212"/>
      <c r="N1874" s="1213"/>
      <c r="O1874" s="796"/>
      <c r="P1874" s="799"/>
      <c r="Q1874" s="798"/>
      <c r="R1874" s="1257"/>
      <c r="S1874" s="169"/>
      <c r="T1874" s="438"/>
    </row>
    <row r="1875" spans="1:23" s="428" customFormat="1" ht="13.2">
      <c r="A1875" s="77"/>
      <c r="B1875" s="129"/>
      <c r="C1875" s="1211" t="s">
        <v>1433</v>
      </c>
      <c r="D1875" s="1212"/>
      <c r="E1875" s="1212"/>
      <c r="F1875" s="1212"/>
      <c r="G1875" s="1212"/>
      <c r="H1875" s="1212"/>
      <c r="I1875" s="1212"/>
      <c r="J1875" s="1212"/>
      <c r="K1875" s="1212"/>
      <c r="L1875" s="1212"/>
      <c r="M1875" s="1212"/>
      <c r="N1875" s="1213"/>
      <c r="O1875" s="796"/>
      <c r="P1875" s="799"/>
      <c r="Q1875" s="798"/>
      <c r="R1875" s="1257"/>
      <c r="S1875" s="169"/>
      <c r="T1875" s="438"/>
      <c r="W1875" s="216"/>
    </row>
    <row r="1876" spans="1:23" s="428" customFormat="1" ht="13.2">
      <c r="A1876" s="77"/>
      <c r="B1876" s="129"/>
      <c r="C1876" s="1211" t="s">
        <v>1434</v>
      </c>
      <c r="D1876" s="1212"/>
      <c r="E1876" s="1212"/>
      <c r="F1876" s="1212"/>
      <c r="G1876" s="1212"/>
      <c r="H1876" s="1212"/>
      <c r="I1876" s="1212"/>
      <c r="J1876" s="1212"/>
      <c r="K1876" s="1212"/>
      <c r="L1876" s="1212"/>
      <c r="M1876" s="1212"/>
      <c r="N1876" s="1213"/>
      <c r="O1876" s="796"/>
      <c r="P1876" s="799"/>
      <c r="Q1876" s="798"/>
      <c r="R1876" s="1257"/>
      <c r="S1876" s="169"/>
      <c r="T1876" s="438"/>
      <c r="W1876" s="216"/>
    </row>
    <row r="1877" spans="1:23" s="428" customFormat="1" ht="13.2">
      <c r="A1877" s="77"/>
      <c r="B1877" s="129"/>
      <c r="C1877" s="1211" t="s">
        <v>1435</v>
      </c>
      <c r="D1877" s="1212"/>
      <c r="E1877" s="1212"/>
      <c r="F1877" s="1212"/>
      <c r="G1877" s="1212"/>
      <c r="H1877" s="1212"/>
      <c r="I1877" s="1212"/>
      <c r="J1877" s="1212"/>
      <c r="K1877" s="1212"/>
      <c r="L1877" s="1212"/>
      <c r="M1877" s="1212"/>
      <c r="N1877" s="1213"/>
      <c r="O1877" s="796"/>
      <c r="P1877" s="799"/>
      <c r="Q1877" s="798"/>
      <c r="R1877" s="1257"/>
      <c r="S1877" s="169"/>
      <c r="T1877" s="438"/>
      <c r="W1877" s="216"/>
    </row>
    <row r="1878" spans="1:23" s="428" customFormat="1" ht="13.2">
      <c r="A1878" s="77"/>
      <c r="B1878" s="129"/>
      <c r="C1878" s="1211" t="s">
        <v>1436</v>
      </c>
      <c r="D1878" s="1212"/>
      <c r="E1878" s="1212"/>
      <c r="F1878" s="1212"/>
      <c r="G1878" s="1212"/>
      <c r="H1878" s="1212"/>
      <c r="I1878" s="1212"/>
      <c r="J1878" s="1212"/>
      <c r="K1878" s="1212"/>
      <c r="L1878" s="1212"/>
      <c r="M1878" s="1212"/>
      <c r="N1878" s="1213"/>
      <c r="O1878" s="796"/>
      <c r="P1878" s="799"/>
      <c r="Q1878" s="798"/>
      <c r="R1878" s="1257"/>
      <c r="S1878" s="169"/>
      <c r="T1878" s="438"/>
      <c r="W1878" s="216"/>
    </row>
    <row r="1879" spans="1:23" s="428" customFormat="1" ht="13.2">
      <c r="A1879" s="77"/>
      <c r="B1879" s="129"/>
      <c r="C1879" s="1211" t="s">
        <v>1437</v>
      </c>
      <c r="D1879" s="1212"/>
      <c r="E1879" s="1212"/>
      <c r="F1879" s="1212"/>
      <c r="G1879" s="1212"/>
      <c r="H1879" s="1212"/>
      <c r="I1879" s="1212"/>
      <c r="J1879" s="1212"/>
      <c r="K1879" s="1212"/>
      <c r="L1879" s="1212"/>
      <c r="M1879" s="1212"/>
      <c r="N1879" s="1213"/>
      <c r="O1879" s="796"/>
      <c r="P1879" s="799"/>
      <c r="Q1879" s="798"/>
      <c r="R1879" s="1257"/>
      <c r="S1879" s="169"/>
      <c r="T1879" s="438"/>
      <c r="W1879" s="216"/>
    </row>
    <row r="1880" spans="1:23" s="428" customFormat="1" ht="15" customHeight="1">
      <c r="A1880" s="77"/>
      <c r="B1880" s="129"/>
      <c r="C1880" s="139" t="s">
        <v>1438</v>
      </c>
      <c r="D1880" s="441"/>
      <c r="E1880" s="129"/>
      <c r="F1880" s="129"/>
      <c r="G1880" s="181"/>
      <c r="H1880" s="181"/>
      <c r="I1880" s="181"/>
      <c r="J1880" s="181"/>
      <c r="K1880" s="181"/>
      <c r="L1880" s="129"/>
      <c r="M1880" s="129"/>
      <c r="N1880" s="129"/>
      <c r="O1880" s="129"/>
      <c r="P1880" s="129"/>
      <c r="Q1880" s="129"/>
      <c r="R1880" s="129"/>
      <c r="S1880" s="169"/>
      <c r="T1880" s="438"/>
      <c r="W1880" s="216"/>
    </row>
    <row r="1881" spans="1:23" s="428" customFormat="1" ht="15" customHeight="1">
      <c r="A1881" s="77"/>
      <c r="B1881" s="129"/>
      <c r="C1881" s="984"/>
      <c r="D1881" s="985"/>
      <c r="E1881" s="985"/>
      <c r="F1881" s="985"/>
      <c r="G1881" s="985"/>
      <c r="H1881" s="985"/>
      <c r="I1881" s="985"/>
      <c r="J1881" s="985"/>
      <c r="K1881" s="985"/>
      <c r="L1881" s="985"/>
      <c r="M1881" s="985"/>
      <c r="N1881" s="985"/>
      <c r="O1881" s="985"/>
      <c r="P1881" s="985"/>
      <c r="Q1881" s="985"/>
      <c r="R1881" s="986"/>
      <c r="S1881" s="169"/>
      <c r="T1881" s="438"/>
      <c r="W1881" s="216"/>
    </row>
    <row r="1882" spans="1:23" s="428" customFormat="1" ht="15" customHeight="1">
      <c r="A1882" s="77"/>
      <c r="B1882" s="129"/>
      <c r="C1882" s="987"/>
      <c r="D1882" s="988"/>
      <c r="E1882" s="988"/>
      <c r="F1882" s="988"/>
      <c r="G1882" s="988"/>
      <c r="H1882" s="988"/>
      <c r="I1882" s="988"/>
      <c r="J1882" s="988"/>
      <c r="K1882" s="988"/>
      <c r="L1882" s="988"/>
      <c r="M1882" s="988"/>
      <c r="N1882" s="988"/>
      <c r="O1882" s="988"/>
      <c r="P1882" s="988"/>
      <c r="Q1882" s="988"/>
      <c r="R1882" s="989"/>
      <c r="S1882" s="169"/>
      <c r="T1882" s="438"/>
      <c r="W1882" s="216"/>
    </row>
    <row r="1883" spans="1:23" s="428" customFormat="1" ht="15" customHeight="1">
      <c r="A1883" s="77"/>
      <c r="B1883" s="129"/>
      <c r="C1883" s="136" t="s">
        <v>200</v>
      </c>
      <c r="D1883" s="795" t="s">
        <v>1439</v>
      </c>
      <c r="E1883" s="795"/>
      <c r="F1883" s="795"/>
      <c r="G1883" s="795"/>
      <c r="H1883" s="795"/>
      <c r="I1883" s="795"/>
      <c r="J1883" s="795"/>
      <c r="K1883" s="795"/>
      <c r="L1883" s="795"/>
      <c r="M1883" s="795"/>
      <c r="N1883" s="795"/>
      <c r="O1883" s="795"/>
      <c r="P1883" s="795"/>
      <c r="Q1883" s="795"/>
      <c r="R1883" s="795"/>
      <c r="S1883" s="169"/>
      <c r="T1883" s="438"/>
      <c r="W1883" s="216"/>
    </row>
    <row r="1884" spans="1:23" s="428" customFormat="1" ht="15" customHeight="1">
      <c r="A1884" s="77"/>
      <c r="B1884" s="129"/>
      <c r="C1884" s="240"/>
      <c r="D1884" s="644"/>
      <c r="E1884" s="644"/>
      <c r="F1884" s="644"/>
      <c r="G1884" s="644"/>
      <c r="H1884" s="644"/>
      <c r="I1884" s="644"/>
      <c r="J1884" s="644"/>
      <c r="K1884" s="644"/>
      <c r="L1884" s="644"/>
      <c r="M1884" s="644"/>
      <c r="N1884" s="644"/>
      <c r="O1884" s="644"/>
      <c r="P1884" s="644"/>
      <c r="Q1884" s="644"/>
      <c r="R1884" s="644"/>
      <c r="S1884" s="169"/>
      <c r="T1884" s="438"/>
      <c r="W1884" s="216"/>
    </row>
    <row r="1885" spans="1:23" s="428" customFormat="1" ht="15" customHeight="1">
      <c r="A1885" s="77"/>
      <c r="B1885" s="129"/>
      <c r="C1885" s="136" t="s">
        <v>201</v>
      </c>
      <c r="D1885" s="644" t="s">
        <v>1440</v>
      </c>
      <c r="E1885" s="644"/>
      <c r="F1885" s="644"/>
      <c r="G1885" s="644"/>
      <c r="H1885" s="644"/>
      <c r="I1885" s="644"/>
      <c r="J1885" s="644"/>
      <c r="K1885" s="644"/>
      <c r="L1885" s="644"/>
      <c r="M1885" s="644"/>
      <c r="N1885" s="644"/>
      <c r="O1885" s="644"/>
      <c r="P1885" s="644"/>
      <c r="Q1885" s="644"/>
      <c r="R1885" s="644"/>
      <c r="S1885" s="169"/>
      <c r="T1885" s="438"/>
      <c r="W1885" s="216"/>
    </row>
    <row r="1886" spans="1:23" s="428" customFormat="1" ht="15" customHeight="1">
      <c r="A1886" s="77"/>
      <c r="B1886" s="129"/>
      <c r="C1886" s="240"/>
      <c r="D1886" s="644"/>
      <c r="E1886" s="644"/>
      <c r="F1886" s="644"/>
      <c r="G1886" s="644"/>
      <c r="H1886" s="644"/>
      <c r="I1886" s="644"/>
      <c r="J1886" s="644"/>
      <c r="K1886" s="644"/>
      <c r="L1886" s="644"/>
      <c r="M1886" s="644"/>
      <c r="N1886" s="644"/>
      <c r="O1886" s="644"/>
      <c r="P1886" s="644"/>
      <c r="Q1886" s="644"/>
      <c r="R1886" s="644"/>
      <c r="S1886" s="169"/>
      <c r="T1886" s="438"/>
      <c r="W1886" s="216"/>
    </row>
    <row r="1887" spans="1:23" s="428" customFormat="1" ht="15" customHeight="1">
      <c r="A1887" s="77"/>
      <c r="B1887" s="129"/>
      <c r="C1887" s="136" t="s">
        <v>202</v>
      </c>
      <c r="D1887" s="644" t="s">
        <v>1441</v>
      </c>
      <c r="E1887" s="644"/>
      <c r="F1887" s="644"/>
      <c r="G1887" s="644"/>
      <c r="H1887" s="644"/>
      <c r="I1887" s="644"/>
      <c r="J1887" s="644"/>
      <c r="K1887" s="644"/>
      <c r="L1887" s="644"/>
      <c r="M1887" s="644"/>
      <c r="N1887" s="644"/>
      <c r="O1887" s="644"/>
      <c r="P1887" s="644"/>
      <c r="Q1887" s="644"/>
      <c r="R1887" s="644"/>
      <c r="S1887" s="169"/>
      <c r="T1887" s="438"/>
      <c r="W1887" s="216"/>
    </row>
    <row r="1888" spans="1:23" s="428" customFormat="1" ht="15" customHeight="1">
      <c r="A1888" s="77"/>
      <c r="B1888" s="129"/>
      <c r="C1888" s="240"/>
      <c r="D1888" s="644"/>
      <c r="E1888" s="644"/>
      <c r="F1888" s="644"/>
      <c r="G1888" s="644"/>
      <c r="H1888" s="644"/>
      <c r="I1888" s="644"/>
      <c r="J1888" s="644"/>
      <c r="K1888" s="644"/>
      <c r="L1888" s="644"/>
      <c r="M1888" s="644"/>
      <c r="N1888" s="644"/>
      <c r="O1888" s="644"/>
      <c r="P1888" s="644"/>
      <c r="Q1888" s="644"/>
      <c r="R1888" s="644"/>
      <c r="S1888" s="169"/>
      <c r="T1888" s="438"/>
      <c r="W1888" s="216"/>
    </row>
    <row r="1889" spans="1:23" s="428" customFormat="1" ht="15" customHeight="1">
      <c r="A1889" s="77"/>
      <c r="B1889" s="129"/>
      <c r="C1889" s="136" t="s">
        <v>203</v>
      </c>
      <c r="D1889" s="644" t="s">
        <v>1442</v>
      </c>
      <c r="E1889" s="644"/>
      <c r="F1889" s="644"/>
      <c r="G1889" s="644"/>
      <c r="H1889" s="644"/>
      <c r="I1889" s="644"/>
      <c r="J1889" s="644"/>
      <c r="K1889" s="644"/>
      <c r="L1889" s="644"/>
      <c r="M1889" s="644"/>
      <c r="N1889" s="644"/>
      <c r="O1889" s="644"/>
      <c r="P1889" s="644"/>
      <c r="Q1889" s="644"/>
      <c r="R1889" s="644"/>
      <c r="S1889" s="169"/>
      <c r="T1889" s="438"/>
      <c r="W1889" s="216"/>
    </row>
    <row r="1890" spans="1:23" s="428" customFormat="1" ht="15" customHeight="1">
      <c r="A1890" s="77"/>
      <c r="B1890" s="129"/>
      <c r="C1890" s="240"/>
      <c r="D1890" s="644"/>
      <c r="E1890" s="644"/>
      <c r="F1890" s="644"/>
      <c r="G1890" s="644"/>
      <c r="H1890" s="644"/>
      <c r="I1890" s="644"/>
      <c r="J1890" s="644"/>
      <c r="K1890" s="644"/>
      <c r="L1890" s="644"/>
      <c r="M1890" s="644"/>
      <c r="N1890" s="644"/>
      <c r="O1890" s="644"/>
      <c r="P1890" s="644"/>
      <c r="Q1890" s="644"/>
      <c r="R1890" s="644"/>
      <c r="S1890" s="169"/>
      <c r="T1890" s="438"/>
      <c r="W1890" s="216"/>
    </row>
    <row r="1891" spans="1:23" s="428" customFormat="1" ht="15" customHeight="1">
      <c r="A1891" s="77"/>
      <c r="B1891" s="129"/>
      <c r="C1891" s="136" t="s">
        <v>204</v>
      </c>
      <c r="D1891" s="644" t="s">
        <v>1443</v>
      </c>
      <c r="E1891" s="644"/>
      <c r="F1891" s="644"/>
      <c r="G1891" s="644"/>
      <c r="H1891" s="644"/>
      <c r="I1891" s="644"/>
      <c r="J1891" s="644"/>
      <c r="K1891" s="644"/>
      <c r="L1891" s="644"/>
      <c r="M1891" s="644"/>
      <c r="N1891" s="644"/>
      <c r="O1891" s="644"/>
      <c r="P1891" s="644"/>
      <c r="Q1891" s="644"/>
      <c r="R1891" s="644"/>
      <c r="S1891" s="169"/>
      <c r="T1891" s="438"/>
      <c r="W1891" s="216"/>
    </row>
    <row r="1892" spans="1:23" s="428" customFormat="1" ht="15" customHeight="1">
      <c r="A1892" s="77"/>
      <c r="B1892" s="129"/>
      <c r="C1892" s="240"/>
      <c r="D1892" s="644"/>
      <c r="E1892" s="644"/>
      <c r="F1892" s="644"/>
      <c r="G1892" s="644"/>
      <c r="H1892" s="644"/>
      <c r="I1892" s="644"/>
      <c r="J1892" s="644"/>
      <c r="K1892" s="644"/>
      <c r="L1892" s="644"/>
      <c r="M1892" s="644"/>
      <c r="N1892" s="644"/>
      <c r="O1892" s="644"/>
      <c r="P1892" s="644"/>
      <c r="Q1892" s="644"/>
      <c r="R1892" s="644"/>
      <c r="S1892" s="169"/>
      <c r="T1892" s="438"/>
      <c r="W1892" s="216"/>
    </row>
    <row r="1893" spans="1:23" s="428" customFormat="1" ht="15" customHeight="1">
      <c r="A1893" s="77"/>
      <c r="B1893" s="129"/>
      <c r="C1893" s="136" t="s">
        <v>961</v>
      </c>
      <c r="D1893" s="644" t="s">
        <v>1444</v>
      </c>
      <c r="E1893" s="644"/>
      <c r="F1893" s="644"/>
      <c r="G1893" s="644"/>
      <c r="H1893" s="644"/>
      <c r="I1893" s="644"/>
      <c r="J1893" s="644"/>
      <c r="K1893" s="644"/>
      <c r="L1893" s="644"/>
      <c r="M1893" s="644"/>
      <c r="N1893" s="644"/>
      <c r="O1893" s="644"/>
      <c r="P1893" s="644"/>
      <c r="Q1893" s="644"/>
      <c r="R1893" s="644"/>
      <c r="S1893" s="169"/>
      <c r="T1893" s="438"/>
      <c r="W1893" s="216"/>
    </row>
    <row r="1894" spans="1:23" s="428" customFormat="1" ht="15" customHeight="1">
      <c r="A1894" s="77"/>
      <c r="B1894" s="129"/>
      <c r="C1894" s="240"/>
      <c r="D1894" s="644"/>
      <c r="E1894" s="644"/>
      <c r="F1894" s="644"/>
      <c r="G1894" s="644"/>
      <c r="H1894" s="644"/>
      <c r="I1894" s="644"/>
      <c r="J1894" s="644"/>
      <c r="K1894" s="644"/>
      <c r="L1894" s="644"/>
      <c r="M1894" s="644"/>
      <c r="N1894" s="644"/>
      <c r="O1894" s="644"/>
      <c r="P1894" s="644"/>
      <c r="Q1894" s="644"/>
      <c r="R1894" s="644"/>
      <c r="S1894" s="169"/>
      <c r="T1894" s="438"/>
      <c r="W1894" s="216"/>
    </row>
    <row r="1895" spans="1:23" s="428" customFormat="1" ht="15" customHeight="1">
      <c r="A1895" s="77"/>
      <c r="B1895" s="129"/>
      <c r="C1895" s="136" t="s">
        <v>1445</v>
      </c>
      <c r="D1895" s="644" t="s">
        <v>1446</v>
      </c>
      <c r="E1895" s="644"/>
      <c r="F1895" s="644"/>
      <c r="G1895" s="644"/>
      <c r="H1895" s="644"/>
      <c r="I1895" s="644"/>
      <c r="J1895" s="644"/>
      <c r="K1895" s="644"/>
      <c r="L1895" s="644"/>
      <c r="M1895" s="644"/>
      <c r="N1895" s="644"/>
      <c r="O1895" s="644"/>
      <c r="P1895" s="644"/>
      <c r="Q1895" s="644"/>
      <c r="R1895" s="644"/>
      <c r="S1895" s="169"/>
      <c r="T1895" s="438"/>
      <c r="W1895" s="216"/>
    </row>
    <row r="1896" spans="1:23" s="428" customFormat="1" ht="15" customHeight="1">
      <c r="A1896" s="77"/>
      <c r="B1896" s="129"/>
      <c r="C1896" s="239"/>
      <c r="D1896" s="644"/>
      <c r="E1896" s="644"/>
      <c r="F1896" s="644"/>
      <c r="G1896" s="644"/>
      <c r="H1896" s="644"/>
      <c r="I1896" s="644"/>
      <c r="J1896" s="644"/>
      <c r="K1896" s="644"/>
      <c r="L1896" s="644"/>
      <c r="M1896" s="644"/>
      <c r="N1896" s="644"/>
      <c r="O1896" s="644"/>
      <c r="P1896" s="644"/>
      <c r="Q1896" s="644"/>
      <c r="R1896" s="644"/>
      <c r="S1896" s="169"/>
      <c r="T1896" s="83"/>
      <c r="W1896" s="216"/>
    </row>
    <row r="1897" spans="1:23" s="428" customFormat="1" ht="15" customHeight="1">
      <c r="A1897" s="77"/>
      <c r="B1897" s="129"/>
      <c r="C1897" s="129"/>
      <c r="D1897" s="137"/>
      <c r="E1897" s="137"/>
      <c r="F1897" s="137"/>
      <c r="G1897" s="137"/>
      <c r="H1897" s="137"/>
      <c r="I1897" s="137"/>
      <c r="J1897" s="137"/>
      <c r="K1897" s="137"/>
      <c r="L1897" s="137"/>
      <c r="M1897" s="137"/>
      <c r="N1897" s="137"/>
      <c r="O1897" s="137"/>
      <c r="P1897" s="137"/>
      <c r="Q1897" s="137"/>
      <c r="R1897" s="137"/>
      <c r="S1897" s="169"/>
      <c r="T1897" s="438"/>
      <c r="W1897" s="216"/>
    </row>
    <row r="1898" spans="1:23" s="428" customFormat="1" ht="15" customHeight="1">
      <c r="A1898" s="77"/>
      <c r="B1898" s="189"/>
      <c r="C1898" s="1261" t="s">
        <v>3374</v>
      </c>
      <c r="D1898" s="1262"/>
      <c r="E1898" s="1262"/>
      <c r="F1898" s="1262"/>
      <c r="G1898" s="1262"/>
      <c r="H1898" s="1262"/>
      <c r="I1898" s="1262"/>
      <c r="J1898" s="1262"/>
      <c r="K1898" s="1262"/>
      <c r="L1898" s="1262"/>
      <c r="M1898" s="1262"/>
      <c r="N1898" s="1262"/>
      <c r="O1898" s="1262"/>
      <c r="P1898" s="1262"/>
      <c r="Q1898" s="1262"/>
      <c r="R1898" s="1263"/>
      <c r="S1898" s="242"/>
      <c r="T1898" s="438"/>
      <c r="W1898" s="78"/>
    </row>
    <row r="1899" spans="1:23" s="428" customFormat="1" ht="15" customHeight="1">
      <c r="A1899" s="77"/>
      <c r="B1899" s="189"/>
      <c r="C1899" s="1264"/>
      <c r="D1899" s="1265"/>
      <c r="E1899" s="1265"/>
      <c r="F1899" s="1265"/>
      <c r="G1899" s="1265"/>
      <c r="H1899" s="1265"/>
      <c r="I1899" s="1265"/>
      <c r="J1899" s="1265"/>
      <c r="K1899" s="1265"/>
      <c r="L1899" s="1265"/>
      <c r="M1899" s="1265"/>
      <c r="N1899" s="1265"/>
      <c r="O1899" s="1265"/>
      <c r="P1899" s="1265"/>
      <c r="Q1899" s="1265"/>
      <c r="R1899" s="1266"/>
      <c r="S1899" s="169"/>
      <c r="T1899" s="438"/>
      <c r="W1899" s="78"/>
    </row>
    <row r="1900" spans="1:23" s="428" customFormat="1" ht="15" customHeight="1">
      <c r="A1900" s="77"/>
      <c r="B1900" s="189"/>
      <c r="C1900" s="189"/>
      <c r="D1900" s="299"/>
      <c r="E1900" s="299"/>
      <c r="F1900" s="299"/>
      <c r="G1900" s="299"/>
      <c r="H1900" s="299"/>
      <c r="I1900" s="299"/>
      <c r="J1900" s="299"/>
      <c r="K1900" s="299"/>
      <c r="L1900" s="299"/>
      <c r="M1900" s="299"/>
      <c r="N1900" s="299"/>
      <c r="O1900" s="299"/>
      <c r="P1900" s="299"/>
      <c r="Q1900" s="299"/>
      <c r="R1900" s="299"/>
      <c r="S1900" s="169"/>
      <c r="T1900" s="438"/>
      <c r="W1900" s="78"/>
    </row>
    <row r="1901" spans="1:23" s="428" customFormat="1" ht="15" customHeight="1">
      <c r="A1901" s="77"/>
      <c r="B1901" s="189" t="s">
        <v>3342</v>
      </c>
      <c r="C1901" s="189"/>
      <c r="D1901" s="299"/>
      <c r="E1901" s="299"/>
      <c r="F1901" s="299"/>
      <c r="G1901" s="299"/>
      <c r="H1901" s="299"/>
      <c r="I1901" s="299"/>
      <c r="J1901" s="299"/>
      <c r="K1901" s="299"/>
      <c r="L1901" s="299"/>
      <c r="M1901" s="299"/>
      <c r="N1901" s="299"/>
      <c r="O1901" s="299"/>
      <c r="P1901" s="299"/>
      <c r="Q1901" s="299"/>
      <c r="R1901" s="299"/>
      <c r="S1901" s="169"/>
      <c r="T1901" s="438"/>
      <c r="W1901" s="78"/>
    </row>
    <row r="1902" spans="1:23" s="428" customFormat="1">
      <c r="A1902" s="77"/>
      <c r="B1902" s="189"/>
      <c r="C1902" s="1224" t="s">
        <v>1447</v>
      </c>
      <c r="D1902" s="1224"/>
      <c r="E1902" s="1224"/>
      <c r="F1902" s="1224"/>
      <c r="G1902" s="1224"/>
      <c r="H1902" s="1224"/>
      <c r="I1902" s="1224"/>
      <c r="J1902" s="1224"/>
      <c r="K1902" s="1224"/>
      <c r="L1902" s="1224"/>
      <c r="M1902" s="1224"/>
      <c r="N1902" s="1224"/>
      <c r="O1902" s="1224"/>
      <c r="P1902" s="1224"/>
      <c r="Q1902" s="1224"/>
      <c r="R1902" s="1224"/>
      <c r="S1902" s="169"/>
      <c r="T1902" s="438"/>
      <c r="W1902" s="78"/>
    </row>
    <row r="1903" spans="1:23" s="428" customFormat="1" ht="15" customHeight="1">
      <c r="A1903" s="77"/>
      <c r="B1903" s="189"/>
      <c r="C1903" s="1243" t="s">
        <v>1297</v>
      </c>
      <c r="D1903" s="1272"/>
      <c r="E1903" s="1272"/>
      <c r="F1903" s="1272"/>
      <c r="G1903" s="1272"/>
      <c r="H1903" s="1272"/>
      <c r="I1903" s="1272"/>
      <c r="J1903" s="1273"/>
      <c r="K1903" s="1174" t="s">
        <v>59</v>
      </c>
      <c r="L1903" s="1175"/>
      <c r="M1903" s="1175"/>
      <c r="N1903" s="1175"/>
      <c r="O1903" s="1175"/>
      <c r="P1903" s="1175"/>
      <c r="Q1903" s="1175"/>
      <c r="R1903" s="1176"/>
      <c r="S1903" s="169"/>
      <c r="T1903" s="438"/>
      <c r="W1903" s="78"/>
    </row>
    <row r="1904" spans="1:23" s="428" customFormat="1" ht="32.700000000000003" customHeight="1">
      <c r="A1904" s="77"/>
      <c r="B1904" s="189"/>
      <c r="C1904" s="1274"/>
      <c r="D1904" s="1275"/>
      <c r="E1904" s="1275"/>
      <c r="F1904" s="1275"/>
      <c r="G1904" s="1275"/>
      <c r="H1904" s="1275"/>
      <c r="I1904" s="1275"/>
      <c r="J1904" s="1276"/>
      <c r="K1904" s="1083" t="s">
        <v>1448</v>
      </c>
      <c r="L1904" s="1269"/>
      <c r="M1904" s="1270" t="s">
        <v>1449</v>
      </c>
      <c r="N1904" s="1271"/>
      <c r="O1904" s="1270" t="s">
        <v>1450</v>
      </c>
      <c r="P1904" s="1271"/>
      <c r="Q1904" s="1270" t="s">
        <v>3307</v>
      </c>
      <c r="R1904" s="1271"/>
      <c r="S1904" s="169"/>
      <c r="T1904" s="438"/>
      <c r="W1904" s="78"/>
    </row>
    <row r="1905" spans="1:23" s="428" customFormat="1" ht="13.2">
      <c r="A1905" s="77"/>
      <c r="B1905" s="189"/>
      <c r="C1905" s="1200" t="s">
        <v>1451</v>
      </c>
      <c r="D1905" s="1201"/>
      <c r="E1905" s="1201"/>
      <c r="F1905" s="1201"/>
      <c r="G1905" s="1201"/>
      <c r="H1905" s="1201"/>
      <c r="I1905" s="1201"/>
      <c r="J1905" s="1202"/>
      <c r="K1905" s="1031"/>
      <c r="L1905" s="1267"/>
      <c r="M1905" s="1238"/>
      <c r="N1905" s="1268"/>
      <c r="O1905" s="1031"/>
      <c r="P1905" s="1267"/>
      <c r="Q1905" s="1238"/>
      <c r="R1905" s="1268"/>
      <c r="S1905" s="169"/>
      <c r="T1905" s="438"/>
      <c r="W1905" s="78"/>
    </row>
    <row r="1906" spans="1:23" s="428" customFormat="1" ht="13.2">
      <c r="A1906" s="77"/>
      <c r="B1906" s="189"/>
      <c r="C1906" s="1200" t="s">
        <v>1452</v>
      </c>
      <c r="D1906" s="1201"/>
      <c r="E1906" s="1201"/>
      <c r="F1906" s="1201"/>
      <c r="G1906" s="1201"/>
      <c r="H1906" s="1201"/>
      <c r="I1906" s="1201"/>
      <c r="J1906" s="1202"/>
      <c r="K1906" s="1031"/>
      <c r="L1906" s="1267"/>
      <c r="M1906" s="1238"/>
      <c r="N1906" s="1268"/>
      <c r="O1906" s="1031"/>
      <c r="P1906" s="1267"/>
      <c r="Q1906" s="1238"/>
      <c r="R1906" s="1268"/>
      <c r="S1906" s="169"/>
      <c r="T1906" s="438"/>
      <c r="W1906" s="78"/>
    </row>
    <row r="1907" spans="1:23" ht="13.2">
      <c r="B1907" s="129"/>
      <c r="C1907" s="1211" t="s">
        <v>1453</v>
      </c>
      <c r="D1907" s="1212"/>
      <c r="E1907" s="1212"/>
      <c r="F1907" s="1212"/>
      <c r="G1907" s="1212"/>
      <c r="H1907" s="1212"/>
      <c r="I1907" s="1212"/>
      <c r="J1907" s="1213"/>
      <c r="K1907" s="796"/>
      <c r="L1907" s="799"/>
      <c r="M1907" s="798"/>
      <c r="N1907" s="1257"/>
      <c r="O1907" s="796"/>
      <c r="P1907" s="799"/>
      <c r="Q1907" s="798"/>
      <c r="R1907" s="1257"/>
      <c r="S1907" s="169"/>
      <c r="T1907" s="438"/>
      <c r="W1907" s="78"/>
    </row>
    <row r="1908" spans="1:23" ht="13.2">
      <c r="B1908" s="129"/>
      <c r="C1908" s="1211" t="s">
        <v>1454</v>
      </c>
      <c r="D1908" s="1212"/>
      <c r="E1908" s="1212"/>
      <c r="F1908" s="1212"/>
      <c r="G1908" s="1212"/>
      <c r="H1908" s="1212"/>
      <c r="I1908" s="1212"/>
      <c r="J1908" s="1213"/>
      <c r="K1908" s="796"/>
      <c r="L1908" s="799"/>
      <c r="M1908" s="798"/>
      <c r="N1908" s="1257"/>
      <c r="O1908" s="796"/>
      <c r="P1908" s="799"/>
      <c r="Q1908" s="798"/>
      <c r="R1908" s="1257"/>
      <c r="S1908" s="169"/>
      <c r="T1908" s="438"/>
      <c r="W1908" s="78"/>
    </row>
    <row r="1909" spans="1:23" ht="13.2">
      <c r="B1909" s="129"/>
      <c r="C1909" s="1211" t="s">
        <v>1455</v>
      </c>
      <c r="D1909" s="1212"/>
      <c r="E1909" s="1212"/>
      <c r="F1909" s="1212"/>
      <c r="G1909" s="1212"/>
      <c r="H1909" s="1212"/>
      <c r="I1909" s="1212"/>
      <c r="J1909" s="1213"/>
      <c r="K1909" s="796"/>
      <c r="L1909" s="799"/>
      <c r="M1909" s="798"/>
      <c r="N1909" s="1257"/>
      <c r="O1909" s="796"/>
      <c r="P1909" s="799"/>
      <c r="Q1909" s="798"/>
      <c r="R1909" s="1257"/>
      <c r="S1909" s="169"/>
      <c r="T1909" s="438"/>
      <c r="W1909" s="78"/>
    </row>
    <row r="1910" spans="1:23" ht="13.2">
      <c r="B1910" s="129"/>
      <c r="C1910" s="1211" t="s">
        <v>1456</v>
      </c>
      <c r="D1910" s="1212"/>
      <c r="E1910" s="1212"/>
      <c r="F1910" s="1212"/>
      <c r="G1910" s="1212"/>
      <c r="H1910" s="1212"/>
      <c r="I1910" s="1212"/>
      <c r="J1910" s="1213"/>
      <c r="K1910" s="796"/>
      <c r="L1910" s="799"/>
      <c r="M1910" s="798"/>
      <c r="N1910" s="1257"/>
      <c r="O1910" s="796"/>
      <c r="P1910" s="799"/>
      <c r="Q1910" s="798"/>
      <c r="R1910" s="1257"/>
      <c r="S1910" s="169"/>
      <c r="T1910" s="438"/>
      <c r="W1910" s="78"/>
    </row>
    <row r="1911" spans="1:23" ht="13.2">
      <c r="B1911" s="129"/>
      <c r="C1911" s="1211" t="s">
        <v>1457</v>
      </c>
      <c r="D1911" s="1212"/>
      <c r="E1911" s="1212"/>
      <c r="F1911" s="1212"/>
      <c r="G1911" s="1212"/>
      <c r="H1911" s="1212"/>
      <c r="I1911" s="1212"/>
      <c r="J1911" s="1213"/>
      <c r="K1911" s="796"/>
      <c r="L1911" s="799"/>
      <c r="M1911" s="798"/>
      <c r="N1911" s="1257"/>
      <c r="O1911" s="796"/>
      <c r="P1911" s="799"/>
      <c r="Q1911" s="798"/>
      <c r="R1911" s="1257"/>
      <c r="S1911" s="169"/>
      <c r="T1911" s="438"/>
    </row>
    <row r="1912" spans="1:23" ht="15" customHeight="1">
      <c r="B1912" s="129"/>
      <c r="C1912" s="139" t="s">
        <v>1458</v>
      </c>
      <c r="D1912" s="441"/>
      <c r="E1912" s="129"/>
      <c r="F1912" s="129"/>
      <c r="G1912" s="181"/>
      <c r="H1912" s="181"/>
      <c r="I1912" s="181"/>
      <c r="J1912" s="181"/>
      <c r="K1912" s="181"/>
      <c r="L1912" s="129"/>
      <c r="M1912" s="129"/>
      <c r="N1912" s="129"/>
      <c r="O1912" s="129"/>
      <c r="P1912" s="129"/>
      <c r="Q1912" s="129"/>
      <c r="R1912" s="129"/>
      <c r="S1912" s="169"/>
      <c r="T1912" s="438"/>
    </row>
    <row r="1913" spans="1:23" ht="18" customHeight="1">
      <c r="B1913" s="129"/>
      <c r="C1913" s="984"/>
      <c r="D1913" s="985"/>
      <c r="E1913" s="985"/>
      <c r="F1913" s="985"/>
      <c r="G1913" s="985"/>
      <c r="H1913" s="985"/>
      <c r="I1913" s="985"/>
      <c r="J1913" s="985"/>
      <c r="K1913" s="985"/>
      <c r="L1913" s="985"/>
      <c r="M1913" s="985"/>
      <c r="N1913" s="985"/>
      <c r="O1913" s="985"/>
      <c r="P1913" s="985"/>
      <c r="Q1913" s="985"/>
      <c r="R1913" s="986"/>
      <c r="S1913" s="169"/>
      <c r="T1913" s="438"/>
    </row>
    <row r="1914" spans="1:23" ht="18" customHeight="1">
      <c r="B1914" s="129"/>
      <c r="C1914" s="987"/>
      <c r="D1914" s="988"/>
      <c r="E1914" s="988"/>
      <c r="F1914" s="988"/>
      <c r="G1914" s="988"/>
      <c r="H1914" s="988"/>
      <c r="I1914" s="988"/>
      <c r="J1914" s="988"/>
      <c r="K1914" s="988"/>
      <c r="L1914" s="988"/>
      <c r="M1914" s="988"/>
      <c r="N1914" s="988"/>
      <c r="O1914" s="988"/>
      <c r="P1914" s="988"/>
      <c r="Q1914" s="988"/>
      <c r="R1914" s="989"/>
      <c r="S1914" s="169"/>
      <c r="T1914" s="438"/>
    </row>
    <row r="1915" spans="1:23" ht="15" customHeight="1">
      <c r="B1915" s="129"/>
      <c r="C1915" s="239" t="s">
        <v>200</v>
      </c>
      <c r="D1915" s="894" t="s">
        <v>1459</v>
      </c>
      <c r="E1915" s="894"/>
      <c r="F1915" s="894"/>
      <c r="G1915" s="894"/>
      <c r="H1915" s="894"/>
      <c r="I1915" s="894"/>
      <c r="J1915" s="894"/>
      <c r="K1915" s="894"/>
      <c r="L1915" s="894"/>
      <c r="M1915" s="894"/>
      <c r="N1915" s="894"/>
      <c r="O1915" s="894"/>
      <c r="P1915" s="894"/>
      <c r="Q1915" s="894"/>
      <c r="R1915" s="894"/>
      <c r="S1915" s="169"/>
      <c r="T1915" s="438"/>
    </row>
    <row r="1916" spans="1:23" ht="20.25" customHeight="1">
      <c r="B1916" s="129"/>
      <c r="C1916" s="129"/>
      <c r="D1916" s="781"/>
      <c r="E1916" s="781"/>
      <c r="F1916" s="781"/>
      <c r="G1916" s="781"/>
      <c r="H1916" s="781"/>
      <c r="I1916" s="781"/>
      <c r="J1916" s="781"/>
      <c r="K1916" s="781"/>
      <c r="L1916" s="781"/>
      <c r="M1916" s="781"/>
      <c r="N1916" s="781"/>
      <c r="O1916" s="781"/>
      <c r="P1916" s="781"/>
      <c r="Q1916" s="781"/>
      <c r="R1916" s="781"/>
      <c r="S1916" s="169"/>
      <c r="T1916" s="438"/>
    </row>
    <row r="1917" spans="1:23" ht="15" customHeight="1">
      <c r="B1917" s="129"/>
      <c r="C1917" s="129"/>
      <c r="D1917" s="781"/>
      <c r="E1917" s="781"/>
      <c r="F1917" s="781"/>
      <c r="G1917" s="781"/>
      <c r="H1917" s="781"/>
      <c r="I1917" s="781"/>
      <c r="J1917" s="781"/>
      <c r="K1917" s="781"/>
      <c r="L1917" s="781"/>
      <c r="M1917" s="781"/>
      <c r="N1917" s="781"/>
      <c r="O1917" s="781"/>
      <c r="P1917" s="781"/>
      <c r="Q1917" s="781"/>
      <c r="R1917" s="781"/>
      <c r="S1917" s="169"/>
      <c r="T1917" s="438"/>
    </row>
    <row r="1918" spans="1:23" ht="15" customHeight="1">
      <c r="B1918" s="129"/>
      <c r="C1918" s="129"/>
      <c r="D1918" s="781"/>
      <c r="E1918" s="781"/>
      <c r="F1918" s="781"/>
      <c r="G1918" s="781"/>
      <c r="H1918" s="781"/>
      <c r="I1918" s="781"/>
      <c r="J1918" s="781"/>
      <c r="K1918" s="781"/>
      <c r="L1918" s="781"/>
      <c r="M1918" s="781"/>
      <c r="N1918" s="781"/>
      <c r="O1918" s="781"/>
      <c r="P1918" s="781"/>
      <c r="Q1918" s="781"/>
      <c r="R1918" s="781"/>
      <c r="S1918" s="169"/>
      <c r="T1918" s="438"/>
    </row>
    <row r="1919" spans="1:23" ht="15" customHeight="1">
      <c r="B1919" s="129"/>
      <c r="C1919" s="129"/>
      <c r="D1919" s="137"/>
      <c r="E1919" s="137"/>
      <c r="F1919" s="137"/>
      <c r="G1919" s="137"/>
      <c r="H1919" s="137"/>
      <c r="I1919" s="137"/>
      <c r="J1919" s="137"/>
      <c r="K1919" s="137"/>
      <c r="L1919" s="137"/>
      <c r="M1919" s="137"/>
      <c r="N1919" s="137"/>
      <c r="O1919" s="137"/>
      <c r="P1919" s="137"/>
      <c r="Q1919" s="137"/>
      <c r="R1919" s="137"/>
      <c r="S1919" s="169"/>
      <c r="T1919" s="438"/>
    </row>
    <row r="1920" spans="1:23" ht="15" customHeight="1">
      <c r="B1920" s="417" t="s">
        <v>3343</v>
      </c>
      <c r="C1920" s="189"/>
      <c r="D1920" s="299"/>
      <c r="E1920" s="299"/>
      <c r="F1920" s="299"/>
      <c r="G1920" s="299"/>
      <c r="H1920" s="299"/>
      <c r="I1920" s="299"/>
      <c r="J1920" s="299"/>
      <c r="K1920" s="299"/>
      <c r="L1920" s="299"/>
      <c r="M1920" s="299"/>
      <c r="N1920" s="299"/>
      <c r="O1920" s="299"/>
      <c r="P1920" s="299"/>
      <c r="Q1920" s="299"/>
      <c r="R1920" s="299"/>
      <c r="S1920" s="169"/>
      <c r="T1920" s="438"/>
      <c r="V1920" s="77"/>
    </row>
    <row r="1921" spans="1:23" ht="10.050000000000001" customHeight="1">
      <c r="B1921" s="189"/>
      <c r="C1921" s="1186" t="s">
        <v>1460</v>
      </c>
      <c r="D1921" s="1186"/>
      <c r="E1921" s="1186"/>
      <c r="F1921" s="1186"/>
      <c r="G1921" s="1186"/>
      <c r="H1921" s="1186"/>
      <c r="I1921" s="1186"/>
      <c r="J1921" s="1186"/>
      <c r="K1921" s="1186"/>
      <c r="L1921" s="1186"/>
      <c r="M1921" s="1186"/>
      <c r="N1921" s="1186"/>
      <c r="O1921" s="1186"/>
      <c r="P1921" s="1186"/>
      <c r="Q1921" s="1186"/>
      <c r="R1921" s="1186"/>
      <c r="S1921" s="169"/>
      <c r="T1921" s="438"/>
      <c r="V1921" s="77"/>
    </row>
    <row r="1922" spans="1:23" s="428" customFormat="1" ht="28.5" customHeight="1">
      <c r="A1922" s="77"/>
      <c r="B1922" s="189"/>
      <c r="C1922" s="1186"/>
      <c r="D1922" s="1186"/>
      <c r="E1922" s="1186"/>
      <c r="F1922" s="1186"/>
      <c r="G1922" s="1186"/>
      <c r="H1922" s="1186"/>
      <c r="I1922" s="1186"/>
      <c r="J1922" s="1186"/>
      <c r="K1922" s="1186"/>
      <c r="L1922" s="1186"/>
      <c r="M1922" s="1186"/>
      <c r="N1922" s="1186"/>
      <c r="O1922" s="1186"/>
      <c r="P1922" s="1186"/>
      <c r="Q1922" s="1186"/>
      <c r="R1922" s="1186"/>
      <c r="S1922" s="169"/>
      <c r="T1922" s="438"/>
      <c r="V1922" s="77"/>
      <c r="W1922" s="216"/>
    </row>
    <row r="1923" spans="1:23" s="428" customFormat="1" ht="15" customHeight="1">
      <c r="A1923" s="77"/>
      <c r="B1923" s="189"/>
      <c r="C1923" s="1289"/>
      <c r="D1923" s="1289"/>
      <c r="E1923" s="1289"/>
      <c r="F1923" s="1289"/>
      <c r="G1923" s="1289"/>
      <c r="H1923" s="1289"/>
      <c r="I1923" s="1289"/>
      <c r="J1923" s="1289"/>
      <c r="K1923" s="1289"/>
      <c r="L1923" s="1289"/>
      <c r="M1923" s="1289"/>
      <c r="N1923" s="1289"/>
      <c r="O1923" s="1289"/>
      <c r="P1923" s="1289"/>
      <c r="Q1923" s="1289"/>
      <c r="R1923" s="1289"/>
      <c r="S1923" s="169"/>
      <c r="T1923" s="438"/>
      <c r="V1923" s="77"/>
      <c r="W1923" s="216"/>
    </row>
    <row r="1924" spans="1:23" s="428" customFormat="1" ht="15" customHeight="1">
      <c r="A1924" s="77"/>
      <c r="B1924" s="189"/>
      <c r="C1924" s="1243" t="s">
        <v>1461</v>
      </c>
      <c r="D1924" s="1290"/>
      <c r="E1924" s="1290"/>
      <c r="F1924" s="1290"/>
      <c r="G1924" s="1290"/>
      <c r="H1924" s="1290"/>
      <c r="I1924" s="1290"/>
      <c r="J1924" s="1290"/>
      <c r="K1924" s="1290"/>
      <c r="L1924" s="1290"/>
      <c r="M1924" s="1174" t="s">
        <v>59</v>
      </c>
      <c r="N1924" s="1175"/>
      <c r="O1924" s="1175"/>
      <c r="P1924" s="1175"/>
      <c r="Q1924" s="1175"/>
      <c r="R1924" s="1176"/>
      <c r="S1924" s="169"/>
      <c r="T1924" s="438"/>
      <c r="V1924" s="77"/>
      <c r="W1924" s="216"/>
    </row>
    <row r="1925" spans="1:23" s="428" customFormat="1" ht="13.2" customHeight="1">
      <c r="A1925" s="77"/>
      <c r="B1925" s="189"/>
      <c r="C1925" s="1291"/>
      <c r="D1925" s="1292"/>
      <c r="E1925" s="1292"/>
      <c r="F1925" s="1292"/>
      <c r="G1925" s="1292"/>
      <c r="H1925" s="1292"/>
      <c r="I1925" s="1292"/>
      <c r="J1925" s="1292"/>
      <c r="K1925" s="1292"/>
      <c r="L1925" s="1292"/>
      <c r="M1925" s="1174" t="s">
        <v>1462</v>
      </c>
      <c r="N1925" s="1280"/>
      <c r="O1925" s="1280"/>
      <c r="P1925" s="1280"/>
      <c r="Q1925" s="1281" t="s">
        <v>1463</v>
      </c>
      <c r="R1925" s="1282"/>
      <c r="S1925" s="169"/>
      <c r="T1925" s="438"/>
      <c r="V1925" s="77"/>
      <c r="W1925" s="216"/>
    </row>
    <row r="1926" spans="1:23" s="428" customFormat="1" ht="15" customHeight="1">
      <c r="A1926" s="77"/>
      <c r="B1926" s="189"/>
      <c r="C1926" s="1293"/>
      <c r="D1926" s="1294"/>
      <c r="E1926" s="1294"/>
      <c r="F1926" s="1294"/>
      <c r="G1926" s="1294"/>
      <c r="H1926" s="1294"/>
      <c r="I1926" s="1294"/>
      <c r="J1926" s="1294"/>
      <c r="K1926" s="1294"/>
      <c r="L1926" s="1294"/>
      <c r="M1926" s="1285" t="s">
        <v>61</v>
      </c>
      <c r="N1926" s="1286"/>
      <c r="O1926" s="1287" t="s">
        <v>62</v>
      </c>
      <c r="P1926" s="1288"/>
      <c r="Q1926" s="1283"/>
      <c r="R1926" s="1284"/>
      <c r="S1926" s="169"/>
      <c r="T1926" s="438"/>
      <c r="V1926" s="77"/>
      <c r="W1926" s="216"/>
    </row>
    <row r="1927" spans="1:23" s="428" customFormat="1" ht="13.2">
      <c r="A1927" s="77"/>
      <c r="B1927" s="189"/>
      <c r="C1927" s="1277" t="s">
        <v>1464</v>
      </c>
      <c r="D1927" s="1278"/>
      <c r="E1927" s="1278"/>
      <c r="F1927" s="1278"/>
      <c r="G1927" s="1278"/>
      <c r="H1927" s="1278"/>
      <c r="I1927" s="1278"/>
      <c r="J1927" s="1278"/>
      <c r="K1927" s="1278"/>
      <c r="L1927" s="1279"/>
      <c r="M1927" s="1031"/>
      <c r="N1927" s="1267"/>
      <c r="O1927" s="1238"/>
      <c r="P1927" s="1268"/>
      <c r="Q1927" s="1031"/>
      <c r="R1927" s="1267"/>
      <c r="S1927" s="169"/>
      <c r="T1927" s="438"/>
      <c r="V1927" s="77"/>
      <c r="W1927" s="216"/>
    </row>
    <row r="1928" spans="1:23" s="428" customFormat="1" ht="13.2">
      <c r="A1928" s="77"/>
      <c r="B1928" s="189"/>
      <c r="C1928" s="1277" t="s">
        <v>1465</v>
      </c>
      <c r="D1928" s="1278"/>
      <c r="E1928" s="1278"/>
      <c r="F1928" s="1278"/>
      <c r="G1928" s="1278"/>
      <c r="H1928" s="1278"/>
      <c r="I1928" s="1278"/>
      <c r="J1928" s="1278"/>
      <c r="K1928" s="1278"/>
      <c r="L1928" s="1279"/>
      <c r="M1928" s="1031"/>
      <c r="N1928" s="1267"/>
      <c r="O1928" s="1238"/>
      <c r="P1928" s="1268"/>
      <c r="Q1928" s="1031"/>
      <c r="R1928" s="1267"/>
      <c r="S1928" s="169"/>
      <c r="T1928" s="438"/>
      <c r="V1928" s="77"/>
      <c r="W1928" s="216"/>
    </row>
    <row r="1929" spans="1:23" s="428" customFormat="1" ht="13.2">
      <c r="A1929" s="77"/>
      <c r="B1929" s="129"/>
      <c r="C1929" s="1295" t="s">
        <v>1466</v>
      </c>
      <c r="D1929" s="1296"/>
      <c r="E1929" s="1296"/>
      <c r="F1929" s="1296"/>
      <c r="G1929" s="1296"/>
      <c r="H1929" s="1296"/>
      <c r="I1929" s="1296"/>
      <c r="J1929" s="1296"/>
      <c r="K1929" s="1296"/>
      <c r="L1929" s="1297"/>
      <c r="M1929" s="796"/>
      <c r="N1929" s="799"/>
      <c r="O1929" s="798"/>
      <c r="P1929" s="1257"/>
      <c r="Q1929" s="796"/>
      <c r="R1929" s="799"/>
      <c r="S1929" s="169"/>
      <c r="T1929" s="438"/>
      <c r="V1929" s="77"/>
      <c r="W1929" s="216"/>
    </row>
    <row r="1930" spans="1:23" s="428" customFormat="1" ht="13.2">
      <c r="A1930" s="77"/>
      <c r="B1930" s="129"/>
      <c r="C1930" s="1295" t="s">
        <v>1467</v>
      </c>
      <c r="D1930" s="1296"/>
      <c r="E1930" s="1296"/>
      <c r="F1930" s="1296"/>
      <c r="G1930" s="1296"/>
      <c r="H1930" s="1296"/>
      <c r="I1930" s="1296"/>
      <c r="J1930" s="1296"/>
      <c r="K1930" s="1296"/>
      <c r="L1930" s="1297"/>
      <c r="M1930" s="796"/>
      <c r="N1930" s="799"/>
      <c r="O1930" s="798"/>
      <c r="P1930" s="1257"/>
      <c r="Q1930" s="796"/>
      <c r="R1930" s="799"/>
      <c r="S1930" s="169"/>
      <c r="T1930" s="438"/>
      <c r="V1930" s="77"/>
      <c r="W1930" s="216"/>
    </row>
    <row r="1931" spans="1:23" s="428" customFormat="1" ht="13.2">
      <c r="A1931" s="77"/>
      <c r="B1931" s="129"/>
      <c r="C1931" s="1295" t="s">
        <v>1468</v>
      </c>
      <c r="D1931" s="1296"/>
      <c r="E1931" s="1296"/>
      <c r="F1931" s="1296"/>
      <c r="G1931" s="1296"/>
      <c r="H1931" s="1296"/>
      <c r="I1931" s="1296"/>
      <c r="J1931" s="1296"/>
      <c r="K1931" s="1296"/>
      <c r="L1931" s="1297"/>
      <c r="M1931" s="796"/>
      <c r="N1931" s="799"/>
      <c r="O1931" s="798"/>
      <c r="P1931" s="1257"/>
      <c r="Q1931" s="796"/>
      <c r="R1931" s="799"/>
      <c r="S1931" s="169"/>
      <c r="T1931" s="438"/>
      <c r="V1931" s="77"/>
      <c r="W1931" s="216"/>
    </row>
    <row r="1932" spans="1:23" s="428" customFormat="1" ht="13.2">
      <c r="A1932" s="77"/>
      <c r="B1932" s="129"/>
      <c r="C1932" s="1295" t="s">
        <v>1469</v>
      </c>
      <c r="D1932" s="1296"/>
      <c r="E1932" s="1296"/>
      <c r="F1932" s="1296"/>
      <c r="G1932" s="1296"/>
      <c r="H1932" s="1296"/>
      <c r="I1932" s="1296"/>
      <c r="J1932" s="1296"/>
      <c r="K1932" s="1296"/>
      <c r="L1932" s="1297"/>
      <c r="M1932" s="796"/>
      <c r="N1932" s="799"/>
      <c r="O1932" s="798"/>
      <c r="P1932" s="1257"/>
      <c r="Q1932" s="796"/>
      <c r="R1932" s="799"/>
      <c r="S1932" s="169"/>
      <c r="T1932" s="438"/>
      <c r="V1932" s="77"/>
      <c r="W1932" s="216"/>
    </row>
    <row r="1933" spans="1:23" s="428" customFormat="1" ht="13.2">
      <c r="A1933" s="77"/>
      <c r="B1933" s="129"/>
      <c r="C1933" s="1295" t="s">
        <v>1470</v>
      </c>
      <c r="D1933" s="1296"/>
      <c r="E1933" s="1296"/>
      <c r="F1933" s="1296"/>
      <c r="G1933" s="1296"/>
      <c r="H1933" s="1296"/>
      <c r="I1933" s="1296"/>
      <c r="J1933" s="1296"/>
      <c r="K1933" s="1296"/>
      <c r="L1933" s="1297"/>
      <c r="M1933" s="796"/>
      <c r="N1933" s="799"/>
      <c r="O1933" s="798"/>
      <c r="P1933" s="799"/>
      <c r="Q1933" s="796"/>
      <c r="R1933" s="799"/>
      <c r="S1933" s="169"/>
      <c r="T1933" s="438"/>
      <c r="W1933" s="216"/>
    </row>
    <row r="1934" spans="1:23" s="428" customFormat="1" ht="13.2">
      <c r="A1934" s="77"/>
      <c r="B1934" s="129"/>
      <c r="C1934" s="1295" t="s">
        <v>1471</v>
      </c>
      <c r="D1934" s="1296"/>
      <c r="E1934" s="1296"/>
      <c r="F1934" s="1296"/>
      <c r="G1934" s="1296"/>
      <c r="H1934" s="1296"/>
      <c r="I1934" s="1296"/>
      <c r="J1934" s="1296"/>
      <c r="K1934" s="1296"/>
      <c r="L1934" s="1297"/>
      <c r="M1934" s="796"/>
      <c r="N1934" s="799"/>
      <c r="O1934" s="798"/>
      <c r="P1934" s="799"/>
      <c r="Q1934" s="796"/>
      <c r="R1934" s="799"/>
      <c r="S1934" s="169"/>
      <c r="T1934" s="438"/>
      <c r="W1934" s="216"/>
    </row>
    <row r="1935" spans="1:23" s="428" customFormat="1" ht="13.2">
      <c r="A1935" s="77"/>
      <c r="B1935" s="129"/>
      <c r="C1935" s="1295" t="s">
        <v>1472</v>
      </c>
      <c r="D1935" s="1296"/>
      <c r="E1935" s="1296"/>
      <c r="F1935" s="1296"/>
      <c r="G1935" s="1296"/>
      <c r="H1935" s="1296"/>
      <c r="I1935" s="1296"/>
      <c r="J1935" s="1296"/>
      <c r="K1935" s="1296"/>
      <c r="L1935" s="1297"/>
      <c r="M1935" s="796"/>
      <c r="N1935" s="799"/>
      <c r="O1935" s="798"/>
      <c r="P1935" s="799"/>
      <c r="Q1935" s="796"/>
      <c r="R1935" s="799"/>
      <c r="S1935" s="169"/>
      <c r="T1935" s="438"/>
      <c r="W1935" s="216"/>
    </row>
    <row r="1936" spans="1:23" s="428" customFormat="1" ht="13.2">
      <c r="A1936" s="77"/>
      <c r="B1936" s="129"/>
      <c r="C1936" s="1295" t="s">
        <v>1473</v>
      </c>
      <c r="D1936" s="1296"/>
      <c r="E1936" s="1296"/>
      <c r="F1936" s="1296"/>
      <c r="G1936" s="1296"/>
      <c r="H1936" s="1296"/>
      <c r="I1936" s="1296"/>
      <c r="J1936" s="1296"/>
      <c r="K1936" s="1296"/>
      <c r="L1936" s="1297"/>
      <c r="M1936" s="796"/>
      <c r="N1936" s="799"/>
      <c r="O1936" s="798"/>
      <c r="P1936" s="799"/>
      <c r="Q1936" s="796"/>
      <c r="R1936" s="799"/>
      <c r="S1936" s="169"/>
      <c r="T1936" s="438"/>
      <c r="W1936" s="216"/>
    </row>
    <row r="1937" spans="1:23" s="428" customFormat="1" ht="13.2">
      <c r="A1937" s="77"/>
      <c r="B1937" s="129"/>
      <c r="C1937" s="1295" t="s">
        <v>1474</v>
      </c>
      <c r="D1937" s="1296"/>
      <c r="E1937" s="1296"/>
      <c r="F1937" s="1296"/>
      <c r="G1937" s="1296"/>
      <c r="H1937" s="1296"/>
      <c r="I1937" s="1296"/>
      <c r="J1937" s="1296"/>
      <c r="K1937" s="1296"/>
      <c r="L1937" s="1297"/>
      <c r="M1937" s="796"/>
      <c r="N1937" s="799"/>
      <c r="O1937" s="798"/>
      <c r="P1937" s="799"/>
      <c r="Q1937" s="796"/>
      <c r="R1937" s="799"/>
      <c r="S1937" s="169"/>
      <c r="T1937" s="438"/>
      <c r="W1937" s="216"/>
    </row>
    <row r="1938" spans="1:23" ht="13.2">
      <c r="B1938" s="129"/>
      <c r="C1938" s="1295" t="s">
        <v>1475</v>
      </c>
      <c r="D1938" s="1296"/>
      <c r="E1938" s="1296"/>
      <c r="F1938" s="1296"/>
      <c r="G1938" s="1296"/>
      <c r="H1938" s="1296"/>
      <c r="I1938" s="1296"/>
      <c r="J1938" s="1296"/>
      <c r="K1938" s="1296"/>
      <c r="L1938" s="1297"/>
      <c r="M1938" s="796"/>
      <c r="N1938" s="799"/>
      <c r="O1938" s="798"/>
      <c r="P1938" s="1257"/>
      <c r="Q1938" s="796"/>
      <c r="R1938" s="799"/>
      <c r="S1938" s="169"/>
      <c r="T1938" s="438"/>
    </row>
    <row r="1939" spans="1:23" ht="15" customHeight="1">
      <c r="B1939" s="129"/>
      <c r="C1939" s="129"/>
      <c r="D1939" s="137"/>
      <c r="E1939" s="137"/>
      <c r="F1939" s="137"/>
      <c r="G1939" s="137"/>
      <c r="H1939" s="137"/>
      <c r="I1939" s="137"/>
      <c r="J1939" s="137"/>
      <c r="K1939" s="137"/>
      <c r="L1939" s="137"/>
      <c r="M1939" s="137"/>
      <c r="N1939" s="137"/>
      <c r="O1939" s="137"/>
      <c r="P1939" s="137"/>
      <c r="Q1939" s="137"/>
      <c r="R1939" s="137"/>
      <c r="S1939" s="169"/>
      <c r="T1939" s="438"/>
    </row>
    <row r="1940" spans="1:23" ht="15" customHeight="1">
      <c r="B1940" s="129"/>
      <c r="C1940" s="1211" t="s">
        <v>1476</v>
      </c>
      <c r="D1940" s="1212"/>
      <c r="E1940" s="1212"/>
      <c r="F1940" s="1212"/>
      <c r="G1940" s="1212"/>
      <c r="H1940" s="1212"/>
      <c r="I1940" s="1212"/>
      <c r="J1940" s="1212"/>
      <c r="K1940" s="1212"/>
      <c r="L1940" s="1213"/>
      <c r="M1940" s="796"/>
      <c r="N1940" s="799"/>
      <c r="O1940" s="798"/>
      <c r="P1940" s="1257"/>
      <c r="Q1940" s="796"/>
      <c r="R1940" s="799"/>
      <c r="S1940" s="169"/>
      <c r="T1940" s="438"/>
    </row>
    <row r="1941" spans="1:23" ht="15" customHeight="1">
      <c r="B1941" s="129"/>
      <c r="C1941" s="139"/>
      <c r="D1941" s="139"/>
      <c r="E1941" s="139"/>
      <c r="F1941" s="139"/>
      <c r="G1941" s="139"/>
      <c r="H1941" s="139"/>
      <c r="I1941" s="139"/>
      <c r="J1941" s="139"/>
      <c r="K1941" s="139"/>
      <c r="L1941" s="139"/>
      <c r="M1941" s="138"/>
      <c r="N1941" s="442"/>
      <c r="O1941" s="138"/>
      <c r="P1941" s="442"/>
      <c r="Q1941" s="138"/>
      <c r="R1941" s="442"/>
      <c r="S1941" s="169"/>
      <c r="T1941" s="438"/>
    </row>
    <row r="1942" spans="1:23" ht="15" customHeight="1">
      <c r="B1942" s="129"/>
      <c r="C1942" s="139" t="s">
        <v>171</v>
      </c>
      <c r="D1942" s="441"/>
      <c r="E1942" s="129"/>
      <c r="F1942" s="129"/>
      <c r="G1942" s="181"/>
      <c r="H1942" s="181"/>
      <c r="I1942" s="181"/>
      <c r="J1942" s="181"/>
      <c r="K1942" s="181"/>
      <c r="L1942" s="129"/>
      <c r="M1942" s="129"/>
      <c r="N1942" s="129"/>
      <c r="O1942" s="129"/>
      <c r="P1942" s="129"/>
      <c r="Q1942" s="129"/>
      <c r="R1942" s="129"/>
      <c r="S1942" s="169"/>
      <c r="T1942" s="438"/>
    </row>
    <row r="1943" spans="1:23" ht="15" customHeight="1">
      <c r="B1943" s="129"/>
      <c r="C1943" s="984"/>
      <c r="D1943" s="985"/>
      <c r="E1943" s="985"/>
      <c r="F1943" s="985"/>
      <c r="G1943" s="985"/>
      <c r="H1943" s="985"/>
      <c r="I1943" s="985"/>
      <c r="J1943" s="985"/>
      <c r="K1943" s="985"/>
      <c r="L1943" s="985"/>
      <c r="M1943" s="985"/>
      <c r="N1943" s="985"/>
      <c r="O1943" s="985"/>
      <c r="P1943" s="985"/>
      <c r="Q1943" s="985"/>
      <c r="R1943" s="986"/>
      <c r="S1943" s="169"/>
      <c r="T1943" s="438"/>
    </row>
    <row r="1944" spans="1:23" ht="15" customHeight="1">
      <c r="B1944" s="129"/>
      <c r="C1944" s="987"/>
      <c r="D1944" s="988"/>
      <c r="E1944" s="988"/>
      <c r="F1944" s="988"/>
      <c r="G1944" s="988"/>
      <c r="H1944" s="988"/>
      <c r="I1944" s="988"/>
      <c r="J1944" s="988"/>
      <c r="K1944" s="988"/>
      <c r="L1944" s="988"/>
      <c r="M1944" s="988"/>
      <c r="N1944" s="988"/>
      <c r="O1944" s="988"/>
      <c r="P1944" s="988"/>
      <c r="Q1944" s="988"/>
      <c r="R1944" s="989"/>
      <c r="S1944" s="169"/>
      <c r="T1944" s="438"/>
    </row>
    <row r="1945" spans="1:23" ht="23.55" customHeight="1">
      <c r="B1945" s="129"/>
      <c r="C1945" s="136" t="s">
        <v>196</v>
      </c>
      <c r="D1945" s="795" t="s">
        <v>1477</v>
      </c>
      <c r="E1945" s="1298"/>
      <c r="F1945" s="1298"/>
      <c r="G1945" s="1298"/>
      <c r="H1945" s="1298"/>
      <c r="I1945" s="1298"/>
      <c r="J1945" s="1298"/>
      <c r="K1945" s="1298"/>
      <c r="L1945" s="1298"/>
      <c r="M1945" s="1298"/>
      <c r="N1945" s="1298"/>
      <c r="O1945" s="1298"/>
      <c r="P1945" s="1298"/>
      <c r="Q1945" s="1298"/>
      <c r="R1945" s="1298"/>
      <c r="S1945" s="169"/>
      <c r="T1945" s="438"/>
    </row>
    <row r="1947" spans="1:23" s="428" customFormat="1" ht="15" customHeight="1">
      <c r="A1947" s="118" t="s">
        <v>208</v>
      </c>
      <c r="B1947" s="121"/>
      <c r="C1947" s="119"/>
      <c r="D1947" s="119"/>
      <c r="E1947" s="119"/>
      <c r="F1947" s="119"/>
      <c r="G1947" s="120"/>
      <c r="H1947" s="84"/>
      <c r="I1947" s="77"/>
      <c r="J1947" s="77"/>
      <c r="K1947" s="77"/>
      <c r="L1947" s="77"/>
      <c r="M1947" s="77"/>
      <c r="N1947" s="77"/>
      <c r="O1947" s="77"/>
      <c r="P1947" s="77"/>
      <c r="Q1947" s="77"/>
      <c r="R1947" s="77"/>
      <c r="S1947" s="77"/>
      <c r="T1947" s="77"/>
      <c r="W1947" s="216"/>
    </row>
    <row r="1948" spans="1:23" s="428" customFormat="1" ht="15" customHeight="1">
      <c r="A1948" s="124"/>
      <c r="B1948" s="124"/>
      <c r="C1948" s="122"/>
      <c r="D1948" s="122"/>
      <c r="E1948" s="122"/>
      <c r="F1948" s="122"/>
      <c r="G1948" s="77"/>
      <c r="H1948" s="77"/>
      <c r="I1948" s="77"/>
      <c r="J1948" s="77"/>
      <c r="K1948" s="77"/>
      <c r="L1948" s="77"/>
      <c r="M1948" s="77"/>
      <c r="N1948" s="77"/>
      <c r="O1948" s="77"/>
      <c r="P1948" s="77"/>
      <c r="Q1948" s="77"/>
      <c r="R1948" s="127"/>
      <c r="S1948" s="127"/>
      <c r="T1948" s="77"/>
      <c r="W1948" s="216"/>
    </row>
    <row r="1949" spans="1:23" s="428" customFormat="1" ht="13.2">
      <c r="A1949" s="123" t="s">
        <v>499</v>
      </c>
      <c r="B1949" s="124"/>
      <c r="C1949" s="119"/>
      <c r="D1949" s="119"/>
      <c r="E1949" s="119"/>
      <c r="F1949" s="119"/>
      <c r="G1949" s="120"/>
      <c r="H1949" s="84"/>
      <c r="I1949" s="77"/>
      <c r="J1949" s="77"/>
      <c r="K1949" s="77"/>
      <c r="L1949" s="77"/>
      <c r="M1949" s="77"/>
      <c r="N1949" s="77"/>
      <c r="O1949" s="77"/>
      <c r="P1949" s="77"/>
      <c r="Q1949" s="77"/>
      <c r="R1949" s="77"/>
      <c r="S1949" s="77"/>
      <c r="T1949" s="77"/>
      <c r="W1949" s="440"/>
    </row>
    <row r="1950" spans="1:23" s="428" customFormat="1">
      <c r="A1950" s="123"/>
      <c r="B1950" s="124"/>
      <c r="C1950" s="119"/>
      <c r="D1950" s="119"/>
      <c r="E1950" s="119"/>
      <c r="F1950" s="119"/>
      <c r="G1950" s="120"/>
      <c r="H1950" s="84"/>
      <c r="I1950" s="77"/>
      <c r="J1950" s="77"/>
      <c r="K1950" s="77"/>
      <c r="L1950" s="77"/>
      <c r="M1950" s="77"/>
      <c r="N1950" s="77"/>
      <c r="O1950" s="77"/>
      <c r="P1950" s="77"/>
      <c r="Q1950" s="77"/>
      <c r="R1950" s="77"/>
      <c r="S1950" s="77"/>
      <c r="T1950" s="77"/>
      <c r="W1950" s="216"/>
    </row>
    <row r="1951" spans="1:23" s="428" customFormat="1" ht="12" customHeight="1">
      <c r="A1951" s="123"/>
      <c r="B1951" s="443"/>
      <c r="C1951" s="1414" t="s">
        <v>3361</v>
      </c>
      <c r="D1951" s="1414"/>
      <c r="E1951" s="1414"/>
      <c r="F1951" s="1414"/>
      <c r="G1951" s="1414"/>
      <c r="H1951" s="1414"/>
      <c r="I1951" s="1414"/>
      <c r="J1951" s="1414"/>
      <c r="K1951" s="1414"/>
      <c r="L1951" s="1414"/>
      <c r="M1951" s="1414"/>
      <c r="N1951" s="1414"/>
      <c r="O1951" s="1414"/>
      <c r="P1951" s="1414"/>
      <c r="Q1951" s="1414"/>
      <c r="R1951" s="1414"/>
      <c r="S1951" s="101"/>
      <c r="T1951" s="77"/>
      <c r="W1951" s="440"/>
    </row>
    <row r="1952" spans="1:23" s="428" customFormat="1" ht="15" customHeight="1">
      <c r="A1952" s="123"/>
      <c r="B1952" s="124"/>
      <c r="C1952" s="1414"/>
      <c r="D1952" s="1414"/>
      <c r="E1952" s="1414"/>
      <c r="F1952" s="1414"/>
      <c r="G1952" s="1414"/>
      <c r="H1952" s="1414"/>
      <c r="I1952" s="1414"/>
      <c r="J1952" s="1414"/>
      <c r="K1952" s="1414"/>
      <c r="L1952" s="1414"/>
      <c r="M1952" s="1414"/>
      <c r="N1952" s="1414"/>
      <c r="O1952" s="1414"/>
      <c r="P1952" s="1414"/>
      <c r="Q1952" s="1414"/>
      <c r="R1952" s="1414"/>
      <c r="S1952" s="101"/>
      <c r="T1952" s="77"/>
      <c r="W1952" s="440"/>
    </row>
    <row r="1953" spans="1:23" s="428" customFormat="1" ht="15" customHeight="1">
      <c r="A1953" s="123"/>
      <c r="B1953" s="124"/>
      <c r="C1953" s="1414"/>
      <c r="D1953" s="1414"/>
      <c r="E1953" s="1414"/>
      <c r="F1953" s="1414"/>
      <c r="G1953" s="1414"/>
      <c r="H1953" s="1414"/>
      <c r="I1953" s="1414"/>
      <c r="J1953" s="1414"/>
      <c r="K1953" s="1414"/>
      <c r="L1953" s="1414"/>
      <c r="M1953" s="1414"/>
      <c r="N1953" s="1414"/>
      <c r="O1953" s="1414"/>
      <c r="P1953" s="1414"/>
      <c r="Q1953" s="1414"/>
      <c r="R1953" s="1414"/>
      <c r="S1953" s="101"/>
      <c r="T1953" s="77"/>
      <c r="W1953" s="440"/>
    </row>
    <row r="1954" spans="1:23" s="428" customFormat="1" ht="7.5" customHeight="1">
      <c r="A1954" s="124"/>
      <c r="B1954" s="124"/>
      <c r="C1954" s="101"/>
      <c r="D1954" s="101"/>
      <c r="E1954" s="101"/>
      <c r="F1954" s="101"/>
      <c r="G1954" s="101"/>
      <c r="H1954" s="101"/>
      <c r="I1954" s="101"/>
      <c r="J1954" s="101"/>
      <c r="K1954" s="101"/>
      <c r="L1954" s="101"/>
      <c r="M1954" s="101"/>
      <c r="N1954" s="101"/>
      <c r="O1954" s="101"/>
      <c r="P1954" s="101"/>
      <c r="Q1954" s="101"/>
      <c r="R1954" s="101"/>
      <c r="S1954" s="101"/>
      <c r="T1954" s="77"/>
      <c r="W1954" s="440"/>
    </row>
    <row r="1955" spans="1:23" s="428" customFormat="1" ht="15" customHeight="1">
      <c r="A1955" s="125"/>
      <c r="B1955" s="185" t="s">
        <v>209</v>
      </c>
      <c r="C1955" s="77"/>
      <c r="D1955" s="444"/>
      <c r="E1955" s="444"/>
      <c r="F1955" s="444"/>
      <c r="G1955" s="90"/>
      <c r="H1955" s="77"/>
      <c r="I1955" s="77"/>
      <c r="J1955" s="77"/>
      <c r="K1955" s="77"/>
      <c r="L1955" s="77"/>
      <c r="M1955" s="77"/>
      <c r="N1955" s="77"/>
      <c r="O1955" s="77"/>
      <c r="P1955" s="77"/>
      <c r="Q1955" s="77"/>
      <c r="R1955" s="77"/>
      <c r="S1955" s="127" t="s">
        <v>551</v>
      </c>
      <c r="T1955" s="77"/>
      <c r="W1955" s="440"/>
    </row>
    <row r="1956" spans="1:23" s="428" customFormat="1" ht="15" customHeight="1">
      <c r="A1956" s="185"/>
      <c r="B1956" s="125"/>
      <c r="C1956" s="77"/>
      <c r="D1956" s="444"/>
      <c r="E1956" s="444"/>
      <c r="F1956" s="444"/>
      <c r="G1956" s="90"/>
      <c r="H1956" s="77"/>
      <c r="I1956" s="77"/>
      <c r="J1956" s="77"/>
      <c r="K1956" s="77"/>
      <c r="L1956" s="77"/>
      <c r="M1956" s="77"/>
      <c r="N1956" s="77"/>
      <c r="O1956" s="77"/>
      <c r="P1956" s="77"/>
      <c r="Q1956" s="77"/>
      <c r="R1956" s="77"/>
      <c r="S1956" s="127"/>
      <c r="T1956" s="77"/>
      <c r="W1956" s="440"/>
    </row>
    <row r="1957" spans="1:23" s="428" customFormat="1" ht="15" customHeight="1">
      <c r="A1957" s="125"/>
      <c r="B1957" s="417" t="s">
        <v>3344</v>
      </c>
      <c r="C1957" s="189"/>
      <c r="D1957" s="419"/>
      <c r="E1957" s="419"/>
      <c r="F1957" s="419"/>
      <c r="G1957" s="418"/>
      <c r="H1957" s="189"/>
      <c r="I1957" s="189"/>
      <c r="J1957" s="189"/>
      <c r="K1957" s="189"/>
      <c r="L1957" s="189"/>
      <c r="M1957" s="189"/>
      <c r="N1957" s="189"/>
      <c r="O1957" s="189"/>
      <c r="P1957" s="189"/>
      <c r="Q1957" s="189"/>
      <c r="R1957" s="189"/>
      <c r="S1957" s="161"/>
      <c r="T1957" s="77"/>
      <c r="W1957" s="440"/>
    </row>
    <row r="1958" spans="1:23" s="428" customFormat="1" ht="15" customHeight="1">
      <c r="A1958" s="113"/>
      <c r="B1958" s="445"/>
      <c r="C1958" s="363" t="s">
        <v>67</v>
      </c>
      <c r="D1958" s="1186" t="s">
        <v>3308</v>
      </c>
      <c r="E1958" s="1186"/>
      <c r="F1958" s="1186"/>
      <c r="G1958" s="1186"/>
      <c r="H1958" s="1186"/>
      <c r="I1958" s="1186"/>
      <c r="J1958" s="1186"/>
      <c r="K1958" s="1186"/>
      <c r="L1958" s="1186"/>
      <c r="M1958" s="1186"/>
      <c r="N1958" s="1186"/>
      <c r="O1958" s="1186"/>
      <c r="P1958" s="1186"/>
      <c r="Q1958" s="1186"/>
      <c r="R1958" s="1186"/>
      <c r="S1958" s="83"/>
      <c r="T1958" s="83"/>
      <c r="W1958" s="440"/>
    </row>
    <row r="1959" spans="1:23" s="428" customFormat="1" ht="15" customHeight="1">
      <c r="A1959" s="124"/>
      <c r="B1959" s="445"/>
      <c r="C1959" s="363"/>
      <c r="D1959" s="1186"/>
      <c r="E1959" s="1186"/>
      <c r="F1959" s="1186"/>
      <c r="G1959" s="1186"/>
      <c r="H1959" s="1186"/>
      <c r="I1959" s="1186"/>
      <c r="J1959" s="1186"/>
      <c r="K1959" s="1186"/>
      <c r="L1959" s="1186"/>
      <c r="M1959" s="1186"/>
      <c r="N1959" s="1186"/>
      <c r="O1959" s="1186"/>
      <c r="P1959" s="1186"/>
      <c r="Q1959" s="1186"/>
      <c r="R1959" s="1186"/>
      <c r="S1959" s="83"/>
      <c r="T1959" s="83"/>
      <c r="W1959" s="440"/>
    </row>
    <row r="1960" spans="1:23" s="428" customFormat="1" ht="15" customHeight="1">
      <c r="A1960" s="124"/>
      <c r="B1960" s="389"/>
      <c r="C1960" s="389"/>
      <c r="D1960" s="1186"/>
      <c r="E1960" s="1186"/>
      <c r="F1960" s="1186"/>
      <c r="G1960" s="1186"/>
      <c r="H1960" s="1186"/>
      <c r="I1960" s="1186"/>
      <c r="J1960" s="1186"/>
      <c r="K1960" s="1186"/>
      <c r="L1960" s="1186"/>
      <c r="M1960" s="1186"/>
      <c r="N1960" s="1186"/>
      <c r="O1960" s="1186"/>
      <c r="P1960" s="1186"/>
      <c r="Q1960" s="1186"/>
      <c r="R1960" s="1186"/>
      <c r="S1960" s="446"/>
      <c r="T1960" s="77"/>
      <c r="W1960" s="440"/>
    </row>
    <row r="1961" spans="1:23" s="428" customFormat="1" ht="15" customHeight="1">
      <c r="A1961" s="124"/>
      <c r="B1961" s="301"/>
      <c r="C1961" s="436"/>
      <c r="D1961" s="436"/>
      <c r="E1961" s="436"/>
      <c r="F1961" s="436"/>
      <c r="G1961" s="436"/>
      <c r="H1961" s="436"/>
      <c r="I1961" s="436"/>
      <c r="J1961" s="436"/>
      <c r="K1961" s="436"/>
      <c r="L1961" s="436"/>
      <c r="M1961" s="436"/>
      <c r="N1961" s="436"/>
      <c r="O1961" s="436"/>
      <c r="P1961" s="436"/>
      <c r="Q1961" s="436"/>
      <c r="R1961" s="436"/>
      <c r="S1961" s="77"/>
      <c r="W1961" s="440"/>
    </row>
    <row r="1962" spans="1:23" s="428" customFormat="1" ht="15" customHeight="1">
      <c r="A1962" s="124"/>
      <c r="B1962" s="301"/>
      <c r="C1962" s="389" t="s">
        <v>3309</v>
      </c>
      <c r="D1962" s="436"/>
      <c r="E1962" s="436"/>
      <c r="F1962" s="436"/>
      <c r="G1962" s="436"/>
      <c r="H1962" s="436"/>
      <c r="I1962" s="436"/>
      <c r="J1962" s="436"/>
      <c r="K1962" s="436"/>
      <c r="L1962" s="436"/>
      <c r="M1962" s="436"/>
      <c r="N1962" s="436"/>
      <c r="O1962" s="436"/>
      <c r="P1962" s="436"/>
      <c r="Q1962" s="436"/>
      <c r="R1962" s="436"/>
      <c r="S1962" s="77"/>
      <c r="W1962" s="440"/>
    </row>
    <row r="1963" spans="1:23" s="428" customFormat="1" ht="15" customHeight="1">
      <c r="A1963" s="124"/>
      <c r="B1963" s="301"/>
      <c r="C1963" s="1332" t="s">
        <v>3310</v>
      </c>
      <c r="D1963" s="1333"/>
      <c r="E1963" s="1333"/>
      <c r="F1963" s="1333"/>
      <c r="G1963" s="1333"/>
      <c r="H1963" s="1333"/>
      <c r="I1963" s="1333"/>
      <c r="J1963" s="1334"/>
      <c r="K1963" s="436"/>
      <c r="L1963" s="436"/>
      <c r="M1963" s="436"/>
      <c r="N1963" s="436"/>
      <c r="O1963" s="436"/>
      <c r="P1963" s="436"/>
      <c r="Q1963" s="436"/>
      <c r="R1963" s="436"/>
      <c r="S1963" s="77"/>
      <c r="W1963" s="440"/>
    </row>
    <row r="1964" spans="1:23" s="428" customFormat="1" ht="15" customHeight="1">
      <c r="A1964" s="124"/>
      <c r="B1964" s="301"/>
      <c r="C1964" s="1335"/>
      <c r="D1964" s="1336"/>
      <c r="E1964" s="1336"/>
      <c r="F1964" s="1336"/>
      <c r="G1964" s="1336"/>
      <c r="H1964" s="1336"/>
      <c r="I1964" s="1336"/>
      <c r="J1964" s="1337"/>
      <c r="K1964" s="436"/>
      <c r="L1964" s="436"/>
      <c r="M1964" s="436"/>
      <c r="N1964" s="436"/>
      <c r="O1964" s="436"/>
      <c r="P1964" s="436"/>
      <c r="Q1964" s="436"/>
      <c r="R1964" s="436"/>
      <c r="S1964" s="77"/>
      <c r="W1964" s="440"/>
    </row>
    <row r="1965" spans="1:23" s="428" customFormat="1" ht="15" customHeight="1">
      <c r="A1965" s="124"/>
      <c r="B1965" s="301"/>
      <c r="C1965" s="1335"/>
      <c r="D1965" s="1336"/>
      <c r="E1965" s="1336"/>
      <c r="F1965" s="1336"/>
      <c r="G1965" s="1336"/>
      <c r="H1965" s="1336"/>
      <c r="I1965" s="1336"/>
      <c r="J1965" s="1337"/>
      <c r="K1965" s="436"/>
      <c r="L1965" s="436"/>
      <c r="M1965" s="436"/>
      <c r="N1965" s="436"/>
      <c r="O1965" s="436"/>
      <c r="P1965" s="436"/>
      <c r="Q1965" s="436"/>
      <c r="R1965" s="436"/>
      <c r="S1965" s="77"/>
      <c r="W1965" s="440"/>
    </row>
    <row r="1966" spans="1:23" s="428" customFormat="1" ht="15" customHeight="1">
      <c r="A1966" s="124"/>
      <c r="B1966" s="301"/>
      <c r="C1966" s="1335"/>
      <c r="D1966" s="1336"/>
      <c r="E1966" s="1336"/>
      <c r="F1966" s="1336"/>
      <c r="G1966" s="1336"/>
      <c r="H1966" s="1336"/>
      <c r="I1966" s="1336"/>
      <c r="J1966" s="1337"/>
      <c r="K1966" s="418"/>
      <c r="L1966" s="418"/>
      <c r="M1966" s="418"/>
      <c r="N1966" s="418"/>
      <c r="O1966" s="418"/>
      <c r="P1966" s="418"/>
      <c r="Q1966" s="418"/>
      <c r="R1966" s="418"/>
      <c r="S1966" s="446"/>
      <c r="T1966" s="77"/>
      <c r="W1966" s="440"/>
    </row>
    <row r="1967" spans="1:23" s="428" customFormat="1" ht="15" customHeight="1">
      <c r="A1967" s="124"/>
      <c r="B1967" s="301"/>
      <c r="C1967" s="1335"/>
      <c r="D1967" s="1336"/>
      <c r="E1967" s="1336"/>
      <c r="F1967" s="1336"/>
      <c r="G1967" s="1336"/>
      <c r="H1967" s="1336"/>
      <c r="I1967" s="1336"/>
      <c r="J1967" s="1337"/>
      <c r="K1967" s="418"/>
      <c r="L1967" s="418"/>
      <c r="M1967" s="418"/>
      <c r="N1967" s="418"/>
      <c r="O1967" s="418"/>
      <c r="P1967" s="418"/>
      <c r="Q1967" s="418"/>
      <c r="R1967" s="418"/>
      <c r="S1967" s="446"/>
      <c r="T1967" s="77"/>
      <c r="W1967" s="440"/>
    </row>
    <row r="1968" spans="1:23" s="428" customFormat="1" ht="15" customHeight="1">
      <c r="A1968" s="124"/>
      <c r="B1968" s="301"/>
      <c r="C1968" s="1335"/>
      <c r="D1968" s="1336"/>
      <c r="E1968" s="1336"/>
      <c r="F1968" s="1336"/>
      <c r="G1968" s="1336"/>
      <c r="H1968" s="1336"/>
      <c r="I1968" s="1336"/>
      <c r="J1968" s="1337"/>
      <c r="K1968" s="418"/>
      <c r="L1968" s="418"/>
      <c r="M1968" s="418"/>
      <c r="N1968" s="418"/>
      <c r="O1968" s="418"/>
      <c r="P1968" s="418"/>
      <c r="Q1968" s="418"/>
      <c r="R1968" s="418"/>
      <c r="S1968" s="446"/>
      <c r="T1968" s="77"/>
      <c r="W1968" s="440"/>
    </row>
    <row r="1969" spans="1:23" s="428" customFormat="1" ht="15" customHeight="1">
      <c r="A1969" s="124"/>
      <c r="B1969" s="301"/>
      <c r="C1969" s="1338"/>
      <c r="D1969" s="1339"/>
      <c r="E1969" s="1339"/>
      <c r="F1969" s="1339"/>
      <c r="G1969" s="1339"/>
      <c r="H1969" s="1339"/>
      <c r="I1969" s="1339"/>
      <c r="J1969" s="1340"/>
      <c r="K1969" s="189"/>
      <c r="L1969" s="293"/>
      <c r="M1969" s="293"/>
      <c r="N1969" s="293"/>
      <c r="O1969" s="293"/>
      <c r="P1969" s="293"/>
      <c r="Q1969" s="436"/>
      <c r="R1969" s="436"/>
      <c r="S1969" s="77"/>
      <c r="W1969" s="440"/>
    </row>
    <row r="1970" spans="1:23" s="428" customFormat="1" ht="15" customHeight="1">
      <c r="A1970" s="124"/>
      <c r="B1970" s="83"/>
      <c r="C1970" s="212" t="s">
        <v>321</v>
      </c>
      <c r="D1970" s="1415" t="s">
        <v>554</v>
      </c>
      <c r="E1970" s="1415"/>
      <c r="F1970" s="1415"/>
      <c r="G1970" s="1415"/>
      <c r="H1970" s="1415"/>
      <c r="I1970" s="1415"/>
      <c r="J1970" s="1415"/>
      <c r="K1970" s="1415"/>
      <c r="L1970" s="1415"/>
      <c r="M1970" s="1415"/>
      <c r="N1970" s="1415"/>
      <c r="O1970" s="1415"/>
      <c r="P1970" s="1415"/>
      <c r="Q1970" s="1415"/>
      <c r="R1970" s="1415"/>
      <c r="S1970" s="83"/>
      <c r="T1970" s="83"/>
      <c r="W1970" s="440"/>
    </row>
    <row r="1971" spans="1:23" s="428" customFormat="1" ht="15" customHeight="1">
      <c r="A1971" s="124"/>
      <c r="B1971" s="83"/>
      <c r="C1971" s="212"/>
      <c r="D1971" s="1415"/>
      <c r="E1971" s="1415"/>
      <c r="F1971" s="1415"/>
      <c r="G1971" s="1415"/>
      <c r="H1971" s="1415"/>
      <c r="I1971" s="1415"/>
      <c r="J1971" s="1415"/>
      <c r="K1971" s="1415"/>
      <c r="L1971" s="1415"/>
      <c r="M1971" s="1415"/>
      <c r="N1971" s="1415"/>
      <c r="O1971" s="1415"/>
      <c r="P1971" s="1415"/>
      <c r="Q1971" s="1415"/>
      <c r="R1971" s="1415"/>
      <c r="S1971" s="83"/>
      <c r="T1971" s="83"/>
      <c r="V1971" s="83"/>
      <c r="W1971" s="440"/>
    </row>
    <row r="1972" spans="1:23" s="428" customFormat="1" ht="15" customHeight="1">
      <c r="A1972" s="124"/>
      <c r="B1972" s="168"/>
      <c r="K1972" s="129"/>
      <c r="L1972" s="77"/>
      <c r="M1972" s="77"/>
      <c r="N1972" s="77"/>
      <c r="O1972" s="77"/>
      <c r="P1972" s="77"/>
      <c r="S1972" s="77"/>
      <c r="W1972" s="440"/>
    </row>
    <row r="1973" spans="1:23" s="428" customFormat="1" ht="15" customHeight="1">
      <c r="A1973" s="124"/>
      <c r="B1973" s="168"/>
      <c r="C1973" s="776" t="s">
        <v>555</v>
      </c>
      <c r="D1973" s="1416"/>
      <c r="E1973" s="1416"/>
      <c r="F1973" s="1416"/>
      <c r="G1973" s="1416"/>
      <c r="H1973" s="1416"/>
      <c r="I1973" s="1416"/>
      <c r="J1973" s="1416"/>
      <c r="K1973" s="1416"/>
      <c r="L1973" s="1416"/>
      <c r="M1973" s="1416"/>
      <c r="N1973" s="1417"/>
      <c r="O1973" s="1421" t="s">
        <v>59</v>
      </c>
      <c r="P1973" s="1416"/>
      <c r="Q1973" s="1416"/>
      <c r="R1973" s="1417"/>
      <c r="S1973" s="129"/>
      <c r="T1973" s="77"/>
      <c r="V1973" s="83"/>
      <c r="W1973" s="440"/>
    </row>
    <row r="1974" spans="1:23" s="428" customFormat="1" ht="15" customHeight="1">
      <c r="A1974" s="124"/>
      <c r="B1974" s="168"/>
      <c r="C1974" s="1418"/>
      <c r="D1974" s="1419"/>
      <c r="E1974" s="1419"/>
      <c r="F1974" s="1419"/>
      <c r="G1974" s="1419"/>
      <c r="H1974" s="1419"/>
      <c r="I1974" s="1419"/>
      <c r="J1974" s="1419"/>
      <c r="K1974" s="1419"/>
      <c r="L1974" s="1419"/>
      <c r="M1974" s="1419"/>
      <c r="N1974" s="1420"/>
      <c r="O1974" s="1418"/>
      <c r="P1974" s="1419"/>
      <c r="Q1974" s="1419"/>
      <c r="R1974" s="1420"/>
      <c r="S1974" s="129"/>
      <c r="T1974" s="77"/>
      <c r="V1974" s="83"/>
      <c r="W1974" s="440"/>
    </row>
    <row r="1975" spans="1:23" s="428" customFormat="1" ht="12" customHeight="1">
      <c r="A1975" s="124"/>
      <c r="B1975" s="168"/>
      <c r="C1975" s="850" t="s">
        <v>675</v>
      </c>
      <c r="D1975" s="851"/>
      <c r="E1975" s="851"/>
      <c r="F1975" s="851"/>
      <c r="G1975" s="851"/>
      <c r="H1975" s="851"/>
      <c r="I1975" s="851"/>
      <c r="J1975" s="851"/>
      <c r="K1975" s="851"/>
      <c r="L1975" s="851"/>
      <c r="M1975" s="851"/>
      <c r="N1975" s="852"/>
      <c r="O1975" s="704"/>
      <c r="P1975" s="1422"/>
      <c r="Q1975" s="1422"/>
      <c r="R1975" s="705"/>
      <c r="S1975" s="129"/>
      <c r="T1975" s="77"/>
      <c r="V1975" s="83"/>
      <c r="W1975" s="440"/>
    </row>
    <row r="1976" spans="1:23" s="428" customFormat="1" ht="12" customHeight="1">
      <c r="A1976" s="124"/>
      <c r="B1976" s="168"/>
      <c r="C1976" s="850" t="s">
        <v>676</v>
      </c>
      <c r="D1976" s="851"/>
      <c r="E1976" s="851"/>
      <c r="F1976" s="851"/>
      <c r="G1976" s="851"/>
      <c r="H1976" s="851"/>
      <c r="I1976" s="851"/>
      <c r="J1976" s="851"/>
      <c r="K1976" s="851"/>
      <c r="L1976" s="851"/>
      <c r="M1976" s="851"/>
      <c r="N1976" s="852"/>
      <c r="O1976" s="704"/>
      <c r="P1976" s="1422"/>
      <c r="Q1976" s="1422"/>
      <c r="R1976" s="705"/>
      <c r="S1976" s="129"/>
      <c r="T1976" s="77"/>
      <c r="V1976" s="83"/>
      <c r="W1976" s="440"/>
    </row>
    <row r="1977" spans="1:23" s="428" customFormat="1" ht="12" customHeight="1">
      <c r="A1977" s="124"/>
      <c r="B1977" s="168"/>
      <c r="C1977" s="850" t="s">
        <v>552</v>
      </c>
      <c r="D1977" s="851"/>
      <c r="E1977" s="851"/>
      <c r="F1977" s="851"/>
      <c r="G1977" s="851"/>
      <c r="H1977" s="851"/>
      <c r="I1977" s="851"/>
      <c r="J1977" s="851"/>
      <c r="K1977" s="851"/>
      <c r="L1977" s="851"/>
      <c r="M1977" s="851"/>
      <c r="N1977" s="852"/>
      <c r="O1977" s="704"/>
      <c r="P1977" s="1422"/>
      <c r="Q1977" s="1422"/>
      <c r="R1977" s="705"/>
      <c r="S1977" s="129"/>
      <c r="T1977" s="77"/>
      <c r="V1977" s="83"/>
      <c r="W1977" s="440"/>
    </row>
    <row r="1978" spans="1:23" s="428" customFormat="1" ht="12" customHeight="1">
      <c r="A1978" s="124"/>
      <c r="B1978" s="168"/>
      <c r="C1978" s="850" t="s">
        <v>553</v>
      </c>
      <c r="D1978" s="851"/>
      <c r="E1978" s="851"/>
      <c r="F1978" s="851"/>
      <c r="G1978" s="851"/>
      <c r="H1978" s="851"/>
      <c r="I1978" s="851"/>
      <c r="J1978" s="851"/>
      <c r="K1978" s="851"/>
      <c r="L1978" s="851"/>
      <c r="M1978" s="851"/>
      <c r="N1978" s="852"/>
      <c r="O1978" s="704"/>
      <c r="P1978" s="1422"/>
      <c r="Q1978" s="1422"/>
      <c r="R1978" s="705"/>
      <c r="S1978" s="129"/>
      <c r="T1978" s="77"/>
      <c r="V1978" s="83"/>
      <c r="W1978" s="440"/>
    </row>
    <row r="1979" spans="1:23" s="428" customFormat="1" ht="15" customHeight="1">
      <c r="A1979" s="124"/>
      <c r="B1979" s="168"/>
      <c r="C1979" s="886" t="s">
        <v>556</v>
      </c>
      <c r="D1979" s="886"/>
      <c r="E1979" s="886"/>
      <c r="F1979" s="886"/>
      <c r="G1979" s="886"/>
      <c r="H1979" s="886"/>
      <c r="I1979" s="886"/>
      <c r="J1979" s="886"/>
      <c r="K1979" s="886"/>
      <c r="L1979" s="886"/>
      <c r="M1979" s="886"/>
      <c r="N1979" s="886"/>
      <c r="O1979" s="886"/>
      <c r="P1979" s="886"/>
      <c r="Q1979" s="886"/>
      <c r="R1979" s="886"/>
      <c r="S1979" s="129"/>
      <c r="T1979" s="77"/>
      <c r="V1979" s="83"/>
      <c r="W1979" s="78"/>
    </row>
    <row r="1980" spans="1:23" s="428" customFormat="1" ht="15" customHeight="1">
      <c r="A1980" s="124"/>
      <c r="B1980" s="168"/>
      <c r="C1980" s="1330" t="s">
        <v>557</v>
      </c>
      <c r="D1980" s="1331" t="s">
        <v>558</v>
      </c>
      <c r="E1980" s="1331"/>
      <c r="F1980" s="1331"/>
      <c r="G1980" s="1329"/>
      <c r="H1980" s="1329"/>
      <c r="I1980" s="1329"/>
      <c r="J1980" s="1329"/>
      <c r="K1980" s="1329"/>
      <c r="L1980" s="1329"/>
      <c r="M1980" s="1329"/>
      <c r="N1980" s="1329"/>
      <c r="O1980" s="1329"/>
      <c r="P1980" s="1329"/>
      <c r="Q1980" s="1329"/>
      <c r="R1980" s="1329"/>
      <c r="S1980" s="83"/>
      <c r="T1980" s="77"/>
      <c r="V1980" s="83"/>
      <c r="W1980" s="78"/>
    </row>
    <row r="1981" spans="1:23" s="428" customFormat="1" ht="15" customHeight="1">
      <c r="A1981" s="124"/>
      <c r="B1981" s="168"/>
      <c r="C1981" s="1330"/>
      <c r="D1981" s="1331"/>
      <c r="E1981" s="1331"/>
      <c r="F1981" s="1331"/>
      <c r="G1981" s="1329"/>
      <c r="H1981" s="1329"/>
      <c r="I1981" s="1329"/>
      <c r="J1981" s="1329"/>
      <c r="K1981" s="1329"/>
      <c r="L1981" s="1329"/>
      <c r="M1981" s="1329"/>
      <c r="N1981" s="1329"/>
      <c r="O1981" s="1329"/>
      <c r="P1981" s="1329"/>
      <c r="Q1981" s="1329"/>
      <c r="R1981" s="1329"/>
      <c r="S1981" s="129"/>
      <c r="T1981" s="83"/>
      <c r="V1981" s="83"/>
      <c r="W1981" s="78"/>
    </row>
    <row r="1982" spans="1:23" s="428" customFormat="1" ht="15" customHeight="1">
      <c r="A1982" s="124"/>
      <c r="B1982" s="168"/>
      <c r="C1982" s="1330"/>
      <c r="D1982" s="1331"/>
      <c r="E1982" s="1331"/>
      <c r="F1982" s="1331"/>
      <c r="G1982" s="1329"/>
      <c r="H1982" s="1329"/>
      <c r="I1982" s="1329"/>
      <c r="J1982" s="1329"/>
      <c r="K1982" s="1329"/>
      <c r="L1982" s="1329"/>
      <c r="M1982" s="1329"/>
      <c r="N1982" s="1329"/>
      <c r="O1982" s="1329"/>
      <c r="P1982" s="1329"/>
      <c r="Q1982" s="1329"/>
      <c r="R1982" s="1329"/>
      <c r="S1982" s="129"/>
      <c r="T1982" s="83"/>
      <c r="V1982" s="83"/>
      <c r="W1982" s="78"/>
    </row>
    <row r="1983" spans="1:23" s="428" customFormat="1" ht="15" customHeight="1">
      <c r="A1983" s="124"/>
      <c r="B1983" s="168"/>
      <c r="C1983" s="1330"/>
      <c r="D1983" s="1341" t="s">
        <v>559</v>
      </c>
      <c r="E1983" s="1341"/>
      <c r="F1983" s="1341"/>
      <c r="G1983" s="1329"/>
      <c r="H1983" s="1329"/>
      <c r="I1983" s="1329"/>
      <c r="J1983" s="1329"/>
      <c r="K1983" s="1329"/>
      <c r="L1983" s="1329"/>
      <c r="M1983" s="1329"/>
      <c r="N1983" s="1329"/>
      <c r="O1983" s="1329"/>
      <c r="P1983" s="1329"/>
      <c r="Q1983" s="1329"/>
      <c r="R1983" s="1329"/>
      <c r="S1983" s="129"/>
      <c r="T1983" s="83"/>
      <c r="V1983" s="83"/>
      <c r="W1983" s="78"/>
    </row>
    <row r="1984" spans="1:23" s="428" customFormat="1" ht="15" customHeight="1">
      <c r="A1984" s="124"/>
      <c r="B1984" s="168"/>
      <c r="C1984" s="1330"/>
      <c r="D1984" s="1341"/>
      <c r="E1984" s="1341"/>
      <c r="F1984" s="1341"/>
      <c r="G1984" s="1329"/>
      <c r="H1984" s="1329"/>
      <c r="I1984" s="1329"/>
      <c r="J1984" s="1329"/>
      <c r="K1984" s="1329"/>
      <c r="L1984" s="1329"/>
      <c r="M1984" s="1329"/>
      <c r="N1984" s="1329"/>
      <c r="O1984" s="1329"/>
      <c r="P1984" s="1329"/>
      <c r="Q1984" s="1329"/>
      <c r="R1984" s="1329"/>
      <c r="S1984" s="129"/>
      <c r="T1984" s="83"/>
      <c r="V1984" s="83"/>
      <c r="W1984" s="78"/>
    </row>
    <row r="1985" spans="1:23" s="428" customFormat="1" ht="15" customHeight="1">
      <c r="A1985" s="124"/>
      <c r="B1985" s="168"/>
      <c r="C1985" s="1330"/>
      <c r="D1985" s="1341"/>
      <c r="E1985" s="1341"/>
      <c r="F1985" s="1341"/>
      <c r="G1985" s="1329"/>
      <c r="H1985" s="1329"/>
      <c r="I1985" s="1329"/>
      <c r="J1985" s="1329"/>
      <c r="K1985" s="1329"/>
      <c r="L1985" s="1329"/>
      <c r="M1985" s="1329"/>
      <c r="N1985" s="1329"/>
      <c r="O1985" s="1329"/>
      <c r="P1985" s="1329"/>
      <c r="Q1985" s="1329"/>
      <c r="R1985" s="1329"/>
      <c r="S1985" s="129"/>
      <c r="T1985" s="83"/>
      <c r="V1985" s="83"/>
      <c r="W1985" s="78"/>
    </row>
    <row r="1986" spans="1:23" s="428" customFormat="1" ht="15" customHeight="1">
      <c r="A1986" s="124"/>
      <c r="B1986" s="168"/>
      <c r="C1986" s="1330"/>
      <c r="D1986" s="1341" t="s">
        <v>560</v>
      </c>
      <c r="E1986" s="1341"/>
      <c r="F1986" s="1341"/>
      <c r="G1986" s="1329"/>
      <c r="H1986" s="1329"/>
      <c r="I1986" s="1329"/>
      <c r="J1986" s="1329"/>
      <c r="K1986" s="1329"/>
      <c r="L1986" s="1329"/>
      <c r="M1986" s="1329"/>
      <c r="N1986" s="1329"/>
      <c r="O1986" s="1329"/>
      <c r="P1986" s="1329"/>
      <c r="Q1986" s="1329"/>
      <c r="R1986" s="1329"/>
      <c r="S1986" s="129"/>
      <c r="T1986" s="83"/>
      <c r="V1986" s="83"/>
      <c r="W1986" s="78"/>
    </row>
    <row r="1987" spans="1:23" s="428" customFormat="1" ht="15" customHeight="1">
      <c r="A1987" s="124"/>
      <c r="B1987" s="168"/>
      <c r="C1987" s="1330"/>
      <c r="D1987" s="1341"/>
      <c r="E1987" s="1341"/>
      <c r="F1987" s="1341"/>
      <c r="G1987" s="1329"/>
      <c r="H1987" s="1329"/>
      <c r="I1987" s="1329"/>
      <c r="J1987" s="1329"/>
      <c r="K1987" s="1329"/>
      <c r="L1987" s="1329"/>
      <c r="M1987" s="1329"/>
      <c r="N1987" s="1329"/>
      <c r="O1987" s="1329"/>
      <c r="P1987" s="1329"/>
      <c r="Q1987" s="1329"/>
      <c r="R1987" s="1329"/>
      <c r="S1987" s="129"/>
      <c r="T1987" s="83"/>
      <c r="V1987" s="83"/>
      <c r="W1987" s="78"/>
    </row>
    <row r="1988" spans="1:23" s="428" customFormat="1" ht="15" customHeight="1">
      <c r="A1988" s="124"/>
      <c r="B1988" s="168"/>
      <c r="C1988" s="1330"/>
      <c r="D1988" s="1341"/>
      <c r="E1988" s="1341"/>
      <c r="F1988" s="1341"/>
      <c r="G1988" s="1329"/>
      <c r="H1988" s="1329"/>
      <c r="I1988" s="1329"/>
      <c r="J1988" s="1329"/>
      <c r="K1988" s="1329"/>
      <c r="L1988" s="1329"/>
      <c r="M1988" s="1329"/>
      <c r="N1988" s="1329"/>
      <c r="O1988" s="1329"/>
      <c r="P1988" s="1329"/>
      <c r="Q1988" s="1329"/>
      <c r="R1988" s="1329"/>
      <c r="S1988" s="129"/>
      <c r="T1988" s="83"/>
      <c r="V1988" s="83"/>
      <c r="W1988" s="78"/>
    </row>
    <row r="1989" spans="1:23" s="428" customFormat="1" ht="15" customHeight="1">
      <c r="A1989" s="124"/>
      <c r="B1989" s="168"/>
      <c r="C1989" s="1330"/>
      <c r="D1989" s="1341" t="s">
        <v>561</v>
      </c>
      <c r="E1989" s="1341"/>
      <c r="F1989" s="1341"/>
      <c r="G1989" s="1329"/>
      <c r="H1989" s="1329"/>
      <c r="I1989" s="1329"/>
      <c r="J1989" s="1329"/>
      <c r="K1989" s="1329"/>
      <c r="L1989" s="1329"/>
      <c r="M1989" s="1329"/>
      <c r="N1989" s="1329"/>
      <c r="O1989" s="1329"/>
      <c r="P1989" s="1329"/>
      <c r="Q1989" s="1329"/>
      <c r="R1989" s="1329"/>
      <c r="S1989" s="129"/>
      <c r="T1989" s="83"/>
      <c r="V1989" s="83"/>
      <c r="W1989" s="78"/>
    </row>
    <row r="1990" spans="1:23" s="428" customFormat="1" ht="15" customHeight="1">
      <c r="A1990" s="124"/>
      <c r="B1990" s="168"/>
      <c r="C1990" s="1330"/>
      <c r="D1990" s="1341"/>
      <c r="E1990" s="1341"/>
      <c r="F1990" s="1341"/>
      <c r="G1990" s="1329"/>
      <c r="H1990" s="1329"/>
      <c r="I1990" s="1329"/>
      <c r="J1990" s="1329"/>
      <c r="K1990" s="1329"/>
      <c r="L1990" s="1329"/>
      <c r="M1990" s="1329"/>
      <c r="N1990" s="1329"/>
      <c r="O1990" s="1329"/>
      <c r="P1990" s="1329"/>
      <c r="Q1990" s="1329"/>
      <c r="R1990" s="1329"/>
      <c r="S1990" s="129"/>
      <c r="T1990" s="83"/>
      <c r="V1990" s="83"/>
      <c r="W1990" s="78"/>
    </row>
    <row r="1991" spans="1:23" s="428" customFormat="1" ht="15" customHeight="1">
      <c r="A1991" s="124"/>
      <c r="B1991" s="168"/>
      <c r="C1991" s="1330"/>
      <c r="D1991" s="1341"/>
      <c r="E1991" s="1341"/>
      <c r="F1991" s="1341"/>
      <c r="G1991" s="1329"/>
      <c r="H1991" s="1329"/>
      <c r="I1991" s="1329"/>
      <c r="J1991" s="1329"/>
      <c r="K1991" s="1329"/>
      <c r="L1991" s="1329"/>
      <c r="M1991" s="1329"/>
      <c r="N1991" s="1329"/>
      <c r="O1991" s="1329"/>
      <c r="P1991" s="1329"/>
      <c r="Q1991" s="1329"/>
      <c r="R1991" s="1329"/>
      <c r="S1991" s="129"/>
      <c r="T1991" s="83"/>
      <c r="V1991" s="83"/>
      <c r="W1991" s="78"/>
    </row>
    <row r="1992" spans="1:23" s="83" customFormat="1" ht="15" customHeight="1">
      <c r="B1992" s="168"/>
      <c r="T1992" s="77"/>
      <c r="W1992" s="78"/>
    </row>
    <row r="1993" spans="1:23" s="428" customFormat="1" ht="15" customHeight="1">
      <c r="A1993" s="124"/>
      <c r="B1993" s="168"/>
      <c r="C1993" s="389" t="s">
        <v>3311</v>
      </c>
      <c r="D1993" s="445"/>
      <c r="E1993" s="445"/>
      <c r="F1993" s="445"/>
      <c r="G1993" s="445"/>
      <c r="H1993" s="445"/>
      <c r="I1993" s="445"/>
      <c r="J1993" s="445"/>
      <c r="K1993" s="445"/>
      <c r="L1993" s="445"/>
      <c r="M1993" s="445"/>
      <c r="N1993" s="445"/>
      <c r="O1993" s="445"/>
      <c r="P1993" s="445"/>
      <c r="Q1993" s="293"/>
      <c r="R1993" s="445"/>
      <c r="S1993" s="83"/>
      <c r="T1993" s="83"/>
      <c r="V1993" s="83"/>
      <c r="W1993" s="78"/>
    </row>
    <row r="1994" spans="1:23" s="83" customFormat="1" ht="15" customHeight="1">
      <c r="B1994" s="168"/>
      <c r="C1994" s="1342" t="s">
        <v>3375</v>
      </c>
      <c r="D1994" s="1343"/>
      <c r="E1994" s="1343"/>
      <c r="F1994" s="1343"/>
      <c r="G1994" s="1343"/>
      <c r="H1994" s="1343"/>
      <c r="I1994" s="1343"/>
      <c r="J1994" s="1343"/>
      <c r="K1994" s="1343"/>
      <c r="L1994" s="1343"/>
      <c r="M1994" s="1343"/>
      <c r="N1994" s="1343"/>
      <c r="O1994" s="1343"/>
      <c r="P1994" s="1343"/>
      <c r="Q1994" s="1343"/>
      <c r="R1994" s="1344"/>
      <c r="W1994" s="78"/>
    </row>
    <row r="1995" spans="1:23" s="83" customFormat="1" ht="15" customHeight="1">
      <c r="B1995" s="168"/>
      <c r="C1995" s="445"/>
      <c r="D1995" s="445"/>
      <c r="E1995" s="445"/>
      <c r="F1995" s="445"/>
      <c r="G1995" s="445"/>
      <c r="H1995" s="445"/>
      <c r="I1995" s="445"/>
      <c r="J1995" s="445"/>
      <c r="K1995" s="445"/>
      <c r="L1995" s="445"/>
      <c r="M1995" s="445"/>
      <c r="N1995" s="445"/>
      <c r="O1995" s="445"/>
      <c r="P1995" s="445"/>
      <c r="Q1995" s="445"/>
      <c r="R1995" s="445"/>
      <c r="W1995" s="78"/>
    </row>
    <row r="1996" spans="1:23" s="83" customFormat="1" ht="13.5" customHeight="1">
      <c r="C1996" s="1332" t="s">
        <v>3312</v>
      </c>
      <c r="D1996" s="1333"/>
      <c r="E1996" s="1333"/>
      <c r="F1996" s="1333"/>
      <c r="G1996" s="1333"/>
      <c r="H1996" s="1333"/>
      <c r="I1996" s="1333"/>
      <c r="J1996" s="1334"/>
      <c r="K1996" s="445"/>
      <c r="L1996" s="445"/>
      <c r="M1996" s="445"/>
      <c r="N1996" s="445"/>
      <c r="O1996" s="389"/>
      <c r="P1996" s="445"/>
      <c r="Q1996" s="445"/>
      <c r="R1996" s="445"/>
      <c r="W1996" s="78"/>
    </row>
    <row r="1997" spans="1:23" s="83" customFormat="1" ht="13.5" customHeight="1">
      <c r="B1997" s="168"/>
      <c r="C1997" s="1335"/>
      <c r="D1997" s="1336"/>
      <c r="E1997" s="1336"/>
      <c r="F1997" s="1336"/>
      <c r="G1997" s="1336"/>
      <c r="H1997" s="1336"/>
      <c r="I1997" s="1336"/>
      <c r="J1997" s="1337"/>
      <c r="K1997" s="445"/>
      <c r="L1997" s="445"/>
      <c r="M1997" s="445"/>
      <c r="N1997" s="445"/>
      <c r="O1997" s="445"/>
      <c r="P1997" s="445"/>
      <c r="Q1997" s="445"/>
      <c r="R1997" s="445"/>
      <c r="W1997" s="78"/>
    </row>
    <row r="1998" spans="1:23" s="83" customFormat="1" ht="13.5" customHeight="1">
      <c r="C1998" s="1335"/>
      <c r="D1998" s="1336"/>
      <c r="E1998" s="1336"/>
      <c r="F1998" s="1336"/>
      <c r="G1998" s="1336"/>
      <c r="H1998" s="1336"/>
      <c r="I1998" s="1336"/>
      <c r="J1998" s="1337"/>
      <c r="K1998" s="445"/>
      <c r="L1998" s="445"/>
      <c r="M1998" s="445"/>
      <c r="N1998" s="445"/>
      <c r="O1998" s="445"/>
      <c r="P1998" s="445"/>
      <c r="Q1998" s="445"/>
      <c r="R1998" s="445"/>
      <c r="W1998" s="78"/>
    </row>
    <row r="1999" spans="1:23" s="83" customFormat="1" ht="13.5" customHeight="1">
      <c r="C1999" s="1335"/>
      <c r="D1999" s="1336"/>
      <c r="E1999" s="1336"/>
      <c r="F1999" s="1336"/>
      <c r="G1999" s="1336"/>
      <c r="H1999" s="1336"/>
      <c r="I1999" s="1336"/>
      <c r="J1999" s="1337"/>
      <c r="K1999" s="445"/>
      <c r="L1999" s="445"/>
      <c r="M1999" s="445"/>
      <c r="N1999" s="445"/>
      <c r="O1999" s="445"/>
      <c r="P1999" s="445"/>
      <c r="Q1999" s="445"/>
      <c r="R1999" s="445"/>
      <c r="W1999" s="78"/>
    </row>
    <row r="2000" spans="1:23" s="83" customFormat="1" ht="13.5" customHeight="1">
      <c r="C2000" s="1338"/>
      <c r="D2000" s="1339"/>
      <c r="E2000" s="1339"/>
      <c r="F2000" s="1339"/>
      <c r="G2000" s="1339"/>
      <c r="H2000" s="1339"/>
      <c r="I2000" s="1339"/>
      <c r="J2000" s="1340"/>
      <c r="K2000" s="445"/>
      <c r="L2000" s="445"/>
      <c r="M2000" s="445"/>
      <c r="N2000" s="445"/>
      <c r="O2000" s="445"/>
      <c r="P2000" s="445"/>
      <c r="Q2000" s="445"/>
      <c r="R2000" s="445"/>
      <c r="W2000" s="78"/>
    </row>
    <row r="2001" spans="3:23" s="83" customFormat="1" ht="15" customHeight="1">
      <c r="C2001" s="1423" t="s">
        <v>748</v>
      </c>
      <c r="D2001" s="1423"/>
      <c r="E2001" s="1423"/>
      <c r="F2001" s="1423"/>
      <c r="G2001" s="1423"/>
      <c r="H2001" s="1423"/>
      <c r="I2001" s="1423"/>
      <c r="J2001" s="1423"/>
      <c r="K2001" s="1423"/>
      <c r="L2001" s="1423"/>
      <c r="M2001" s="1423"/>
      <c r="N2001" s="1423"/>
      <c r="O2001" s="1423"/>
      <c r="P2001" s="1423"/>
      <c r="Q2001" s="1423"/>
      <c r="R2001" s="1423"/>
      <c r="V2001" s="77"/>
      <c r="W2001" s="78"/>
    </row>
    <row r="2002" spans="3:23" s="83" customFormat="1" ht="15" customHeight="1">
      <c r="C2002" s="1423"/>
      <c r="D2002" s="1423"/>
      <c r="E2002" s="1423"/>
      <c r="F2002" s="1423"/>
      <c r="G2002" s="1423"/>
      <c r="H2002" s="1423"/>
      <c r="I2002" s="1423"/>
      <c r="J2002" s="1423"/>
      <c r="K2002" s="1423"/>
      <c r="L2002" s="1423"/>
      <c r="M2002" s="1423"/>
      <c r="N2002" s="1423"/>
      <c r="O2002" s="1423"/>
      <c r="P2002" s="1423"/>
      <c r="Q2002" s="1423"/>
      <c r="R2002" s="1423"/>
      <c r="V2002" s="77"/>
      <c r="W2002" s="440"/>
    </row>
    <row r="2003" spans="3:23" s="83" customFormat="1" ht="15" customHeight="1">
      <c r="C2003" s="276"/>
      <c r="D2003" s="276"/>
      <c r="E2003" s="276"/>
      <c r="F2003" s="276"/>
      <c r="G2003" s="276"/>
      <c r="H2003" s="276"/>
      <c r="I2003" s="276"/>
      <c r="J2003" s="276"/>
      <c r="K2003" s="276"/>
      <c r="V2003" s="77"/>
      <c r="W2003" s="78"/>
    </row>
    <row r="2004" spans="3:23" s="83" customFormat="1" ht="13.2" customHeight="1">
      <c r="C2004" s="776" t="s">
        <v>562</v>
      </c>
      <c r="D2004" s="1416"/>
      <c r="E2004" s="1416"/>
      <c r="F2004" s="1416"/>
      <c r="G2004" s="1416"/>
      <c r="H2004" s="1416"/>
      <c r="I2004" s="1416"/>
      <c r="J2004" s="1416"/>
      <c r="K2004" s="1416"/>
      <c r="L2004" s="1416"/>
      <c r="M2004" s="1416"/>
      <c r="N2004" s="1417"/>
      <c r="O2004" s="1421" t="s">
        <v>59</v>
      </c>
      <c r="P2004" s="1416"/>
      <c r="Q2004" s="1416"/>
      <c r="R2004" s="1417"/>
      <c r="V2004" s="77"/>
      <c r="W2004" s="78"/>
    </row>
    <row r="2005" spans="3:23" s="83" customFormat="1" ht="13.2" customHeight="1">
      <c r="C2005" s="1418"/>
      <c r="D2005" s="1419"/>
      <c r="E2005" s="1419"/>
      <c r="F2005" s="1419"/>
      <c r="G2005" s="1419"/>
      <c r="H2005" s="1419"/>
      <c r="I2005" s="1419"/>
      <c r="J2005" s="1419"/>
      <c r="K2005" s="1419"/>
      <c r="L2005" s="1419"/>
      <c r="M2005" s="1419"/>
      <c r="N2005" s="1420"/>
      <c r="O2005" s="1418"/>
      <c r="P2005" s="1419"/>
      <c r="Q2005" s="1419"/>
      <c r="R2005" s="1420"/>
      <c r="V2005" s="77"/>
      <c r="W2005" s="78"/>
    </row>
    <row r="2006" spans="3:23" s="83" customFormat="1" ht="13.2" customHeight="1">
      <c r="C2006" s="850" t="s">
        <v>675</v>
      </c>
      <c r="D2006" s="851"/>
      <c r="E2006" s="851"/>
      <c r="F2006" s="851"/>
      <c r="G2006" s="851"/>
      <c r="H2006" s="851"/>
      <c r="I2006" s="851"/>
      <c r="J2006" s="851"/>
      <c r="K2006" s="851"/>
      <c r="L2006" s="851"/>
      <c r="M2006" s="851"/>
      <c r="N2006" s="852"/>
      <c r="O2006" s="704"/>
      <c r="P2006" s="1422"/>
      <c r="Q2006" s="1422"/>
      <c r="R2006" s="705"/>
      <c r="V2006" s="77"/>
      <c r="W2006" s="78"/>
    </row>
    <row r="2007" spans="3:23" s="83" customFormat="1" ht="13.2" customHeight="1">
      <c r="C2007" s="850" t="s">
        <v>676</v>
      </c>
      <c r="D2007" s="851"/>
      <c r="E2007" s="851"/>
      <c r="F2007" s="851"/>
      <c r="G2007" s="851"/>
      <c r="H2007" s="851"/>
      <c r="I2007" s="851"/>
      <c r="J2007" s="851"/>
      <c r="K2007" s="851"/>
      <c r="L2007" s="851"/>
      <c r="M2007" s="851"/>
      <c r="N2007" s="852"/>
      <c r="O2007" s="704"/>
      <c r="P2007" s="1422"/>
      <c r="Q2007" s="1422"/>
      <c r="R2007" s="705"/>
      <c r="V2007" s="77"/>
      <c r="W2007" s="78"/>
    </row>
    <row r="2008" spans="3:23" s="83" customFormat="1" ht="15" customHeight="1">
      <c r="C2008" s="850" t="s">
        <v>552</v>
      </c>
      <c r="D2008" s="851"/>
      <c r="E2008" s="851"/>
      <c r="F2008" s="851"/>
      <c r="G2008" s="851"/>
      <c r="H2008" s="851"/>
      <c r="I2008" s="851"/>
      <c r="J2008" s="851"/>
      <c r="K2008" s="851"/>
      <c r="L2008" s="851"/>
      <c r="M2008" s="851"/>
      <c r="N2008" s="852"/>
      <c r="O2008" s="704"/>
      <c r="P2008" s="1422"/>
      <c r="Q2008" s="1422"/>
      <c r="R2008" s="705"/>
      <c r="V2008" s="77"/>
      <c r="W2008" s="78"/>
    </row>
    <row r="2009" spans="3:23" s="83" customFormat="1" ht="15" customHeight="1">
      <c r="C2009" s="850" t="s">
        <v>553</v>
      </c>
      <c r="D2009" s="851"/>
      <c r="E2009" s="851"/>
      <c r="F2009" s="851"/>
      <c r="G2009" s="851"/>
      <c r="H2009" s="851"/>
      <c r="I2009" s="851"/>
      <c r="J2009" s="851"/>
      <c r="K2009" s="851"/>
      <c r="L2009" s="851"/>
      <c r="M2009" s="851"/>
      <c r="N2009" s="852"/>
      <c r="O2009" s="704"/>
      <c r="P2009" s="1422"/>
      <c r="Q2009" s="1422"/>
      <c r="R2009" s="705"/>
      <c r="V2009" s="77"/>
      <c r="W2009" s="78"/>
    </row>
    <row r="2010" spans="3:23" s="83" customFormat="1" ht="15" customHeight="1">
      <c r="C2010" s="886" t="s">
        <v>563</v>
      </c>
      <c r="D2010" s="886"/>
      <c r="E2010" s="886"/>
      <c r="F2010" s="886"/>
      <c r="G2010" s="886"/>
      <c r="H2010" s="886"/>
      <c r="I2010" s="886"/>
      <c r="J2010" s="886"/>
      <c r="K2010" s="886"/>
      <c r="L2010" s="886"/>
      <c r="M2010" s="886"/>
      <c r="N2010" s="886"/>
      <c r="O2010" s="886"/>
      <c r="P2010" s="886"/>
      <c r="Q2010" s="886"/>
      <c r="R2010" s="886"/>
      <c r="V2010" s="77"/>
      <c r="W2010" s="78"/>
    </row>
    <row r="2011" spans="3:23" s="83" customFormat="1" ht="15" customHeight="1">
      <c r="C2011" s="1330" t="s">
        <v>564</v>
      </c>
      <c r="D2011" s="1331" t="s">
        <v>558</v>
      </c>
      <c r="E2011" s="1331"/>
      <c r="F2011" s="1331"/>
      <c r="G2011" s="1329"/>
      <c r="H2011" s="1329"/>
      <c r="I2011" s="1329"/>
      <c r="J2011" s="1329"/>
      <c r="K2011" s="1329"/>
      <c r="L2011" s="1329"/>
      <c r="M2011" s="1329"/>
      <c r="N2011" s="1329"/>
      <c r="O2011" s="1329"/>
      <c r="P2011" s="1329"/>
      <c r="Q2011" s="1329"/>
      <c r="R2011" s="1329"/>
      <c r="V2011" s="77"/>
      <c r="W2011" s="78"/>
    </row>
    <row r="2012" spans="3:23" s="83" customFormat="1" ht="15" customHeight="1">
      <c r="C2012" s="1330"/>
      <c r="D2012" s="1331"/>
      <c r="E2012" s="1331"/>
      <c r="F2012" s="1331"/>
      <c r="G2012" s="1329"/>
      <c r="H2012" s="1329"/>
      <c r="I2012" s="1329"/>
      <c r="J2012" s="1329"/>
      <c r="K2012" s="1329"/>
      <c r="L2012" s="1329"/>
      <c r="M2012" s="1329"/>
      <c r="N2012" s="1329"/>
      <c r="O2012" s="1329"/>
      <c r="P2012" s="1329"/>
      <c r="Q2012" s="1329"/>
      <c r="R2012" s="1329"/>
      <c r="V2012" s="77"/>
      <c r="W2012" s="78"/>
    </row>
    <row r="2013" spans="3:23" s="83" customFormat="1" ht="15" customHeight="1">
      <c r="C2013" s="1330"/>
      <c r="D2013" s="1331"/>
      <c r="E2013" s="1331"/>
      <c r="F2013" s="1331"/>
      <c r="G2013" s="1329"/>
      <c r="H2013" s="1329"/>
      <c r="I2013" s="1329"/>
      <c r="J2013" s="1329"/>
      <c r="K2013" s="1329"/>
      <c r="L2013" s="1329"/>
      <c r="M2013" s="1329"/>
      <c r="N2013" s="1329"/>
      <c r="O2013" s="1329"/>
      <c r="P2013" s="1329"/>
      <c r="Q2013" s="1329"/>
      <c r="R2013" s="1329"/>
      <c r="V2013" s="77"/>
      <c r="W2013" s="78"/>
    </row>
    <row r="2014" spans="3:23" s="83" customFormat="1" ht="15" customHeight="1">
      <c r="C2014" s="1330"/>
      <c r="D2014" s="1341" t="s">
        <v>559</v>
      </c>
      <c r="E2014" s="1341"/>
      <c r="F2014" s="1341"/>
      <c r="G2014" s="1329"/>
      <c r="H2014" s="1329"/>
      <c r="I2014" s="1329"/>
      <c r="J2014" s="1329"/>
      <c r="K2014" s="1329"/>
      <c r="L2014" s="1329"/>
      <c r="M2014" s="1329"/>
      <c r="N2014" s="1329"/>
      <c r="O2014" s="1329"/>
      <c r="P2014" s="1329"/>
      <c r="Q2014" s="1329"/>
      <c r="R2014" s="1329"/>
      <c r="V2014" s="77"/>
      <c r="W2014" s="78"/>
    </row>
    <row r="2015" spans="3:23" s="83" customFormat="1" ht="15" customHeight="1">
      <c r="C2015" s="1330"/>
      <c r="D2015" s="1341"/>
      <c r="E2015" s="1341"/>
      <c r="F2015" s="1341"/>
      <c r="G2015" s="1329"/>
      <c r="H2015" s="1329"/>
      <c r="I2015" s="1329"/>
      <c r="J2015" s="1329"/>
      <c r="K2015" s="1329"/>
      <c r="L2015" s="1329"/>
      <c r="M2015" s="1329"/>
      <c r="N2015" s="1329"/>
      <c r="O2015" s="1329"/>
      <c r="P2015" s="1329"/>
      <c r="Q2015" s="1329"/>
      <c r="R2015" s="1329"/>
      <c r="V2015" s="77"/>
      <c r="W2015" s="78"/>
    </row>
    <row r="2016" spans="3:23" s="83" customFormat="1" ht="15" customHeight="1">
      <c r="C2016" s="1330"/>
      <c r="D2016" s="1341"/>
      <c r="E2016" s="1341"/>
      <c r="F2016" s="1341"/>
      <c r="G2016" s="1329"/>
      <c r="H2016" s="1329"/>
      <c r="I2016" s="1329"/>
      <c r="J2016" s="1329"/>
      <c r="K2016" s="1329"/>
      <c r="L2016" s="1329"/>
      <c r="M2016" s="1329"/>
      <c r="N2016" s="1329"/>
      <c r="O2016" s="1329"/>
      <c r="P2016" s="1329"/>
      <c r="Q2016" s="1329"/>
      <c r="R2016" s="1329"/>
      <c r="V2016" s="77"/>
      <c r="W2016" s="78"/>
    </row>
    <row r="2017" spans="1:23" s="83" customFormat="1" ht="15" customHeight="1">
      <c r="C2017" s="1330"/>
      <c r="D2017" s="1341" t="s">
        <v>560</v>
      </c>
      <c r="E2017" s="1341"/>
      <c r="F2017" s="1341"/>
      <c r="G2017" s="1329"/>
      <c r="H2017" s="1329"/>
      <c r="I2017" s="1329"/>
      <c r="J2017" s="1329"/>
      <c r="K2017" s="1329"/>
      <c r="L2017" s="1329"/>
      <c r="M2017" s="1329"/>
      <c r="N2017" s="1329"/>
      <c r="O2017" s="1329"/>
      <c r="P2017" s="1329"/>
      <c r="Q2017" s="1329"/>
      <c r="R2017" s="1329"/>
      <c r="V2017" s="77"/>
      <c r="W2017" s="440"/>
    </row>
    <row r="2018" spans="1:23" s="83" customFormat="1" ht="15" customHeight="1">
      <c r="C2018" s="1330"/>
      <c r="D2018" s="1341"/>
      <c r="E2018" s="1341"/>
      <c r="F2018" s="1341"/>
      <c r="G2018" s="1329"/>
      <c r="H2018" s="1329"/>
      <c r="I2018" s="1329"/>
      <c r="J2018" s="1329"/>
      <c r="K2018" s="1329"/>
      <c r="L2018" s="1329"/>
      <c r="M2018" s="1329"/>
      <c r="N2018" s="1329"/>
      <c r="O2018" s="1329"/>
      <c r="P2018" s="1329"/>
      <c r="Q2018" s="1329"/>
      <c r="R2018" s="1329"/>
      <c r="V2018" s="77"/>
      <c r="W2018" s="440"/>
    </row>
    <row r="2019" spans="1:23" s="83" customFormat="1" ht="15" customHeight="1">
      <c r="C2019" s="1330"/>
      <c r="D2019" s="1341"/>
      <c r="E2019" s="1341"/>
      <c r="F2019" s="1341"/>
      <c r="G2019" s="1329"/>
      <c r="H2019" s="1329"/>
      <c r="I2019" s="1329"/>
      <c r="J2019" s="1329"/>
      <c r="K2019" s="1329"/>
      <c r="L2019" s="1329"/>
      <c r="M2019" s="1329"/>
      <c r="N2019" s="1329"/>
      <c r="O2019" s="1329"/>
      <c r="P2019" s="1329"/>
      <c r="Q2019" s="1329"/>
      <c r="R2019" s="1329"/>
      <c r="V2019" s="77"/>
      <c r="W2019" s="440"/>
    </row>
    <row r="2020" spans="1:23" s="83" customFormat="1" ht="15" customHeight="1">
      <c r="C2020" s="1330"/>
      <c r="D2020" s="1341" t="s">
        <v>561</v>
      </c>
      <c r="E2020" s="1341"/>
      <c r="F2020" s="1341"/>
      <c r="G2020" s="1329"/>
      <c r="H2020" s="1329"/>
      <c r="I2020" s="1329"/>
      <c r="J2020" s="1329"/>
      <c r="K2020" s="1329"/>
      <c r="L2020" s="1329"/>
      <c r="M2020" s="1329"/>
      <c r="N2020" s="1329"/>
      <c r="O2020" s="1329"/>
      <c r="P2020" s="1329"/>
      <c r="Q2020" s="1329"/>
      <c r="R2020" s="1329"/>
      <c r="V2020" s="77"/>
      <c r="W2020" s="440"/>
    </row>
    <row r="2021" spans="1:23" s="83" customFormat="1" ht="15" customHeight="1">
      <c r="C2021" s="1330"/>
      <c r="D2021" s="1341"/>
      <c r="E2021" s="1341"/>
      <c r="F2021" s="1341"/>
      <c r="G2021" s="1329"/>
      <c r="H2021" s="1329"/>
      <c r="I2021" s="1329"/>
      <c r="J2021" s="1329"/>
      <c r="K2021" s="1329"/>
      <c r="L2021" s="1329"/>
      <c r="M2021" s="1329"/>
      <c r="N2021" s="1329"/>
      <c r="O2021" s="1329"/>
      <c r="P2021" s="1329"/>
      <c r="Q2021" s="1329"/>
      <c r="R2021" s="1329"/>
      <c r="V2021" s="77"/>
      <c r="W2021" s="78"/>
    </row>
    <row r="2022" spans="1:23" ht="15" customHeight="1">
      <c r="A2022" s="83"/>
      <c r="B2022" s="83"/>
      <c r="C2022" s="1330"/>
      <c r="D2022" s="1341"/>
      <c r="E2022" s="1341"/>
      <c r="F2022" s="1341"/>
      <c r="G2022" s="1329"/>
      <c r="H2022" s="1329"/>
      <c r="I2022" s="1329"/>
      <c r="J2022" s="1329"/>
      <c r="K2022" s="1329"/>
      <c r="L2022" s="1329"/>
      <c r="M2022" s="1329"/>
      <c r="N2022" s="1329"/>
      <c r="O2022" s="1329"/>
      <c r="P2022" s="1329"/>
      <c r="Q2022" s="1329"/>
      <c r="R2022" s="1329"/>
      <c r="S2022" s="83"/>
      <c r="T2022" s="83"/>
      <c r="V2022" s="77"/>
      <c r="W2022" s="78"/>
    </row>
    <row r="2023" spans="1:23" ht="15" customHeight="1">
      <c r="A2023" s="83"/>
      <c r="B2023" s="83"/>
      <c r="C2023" s="276"/>
      <c r="D2023" s="276"/>
      <c r="E2023" s="276"/>
      <c r="F2023" s="276"/>
      <c r="G2023" s="276"/>
      <c r="H2023" s="276"/>
      <c r="I2023" s="276"/>
      <c r="J2023" s="276"/>
      <c r="K2023" s="276"/>
      <c r="L2023" s="83"/>
      <c r="M2023" s="83"/>
      <c r="N2023" s="83"/>
      <c r="O2023" s="83"/>
      <c r="P2023" s="83"/>
      <c r="Q2023" s="83"/>
      <c r="R2023" s="83"/>
      <c r="S2023" s="83"/>
      <c r="T2023" s="83"/>
      <c r="V2023" s="77"/>
      <c r="W2023" s="78"/>
    </row>
    <row r="2024" spans="1:23" ht="15" customHeight="1">
      <c r="A2024" s="124"/>
      <c r="B2024" s="168"/>
      <c r="C2024" s="239"/>
      <c r="D2024" s="137"/>
      <c r="E2024" s="137"/>
      <c r="F2024" s="137"/>
      <c r="G2024" s="137"/>
      <c r="H2024" s="137"/>
      <c r="I2024" s="137"/>
      <c r="J2024" s="137"/>
      <c r="K2024" s="137"/>
      <c r="L2024" s="137"/>
      <c r="M2024" s="137"/>
      <c r="N2024" s="137"/>
      <c r="O2024" s="137"/>
      <c r="P2024" s="137"/>
      <c r="Q2024" s="137"/>
      <c r="R2024" s="137"/>
      <c r="S2024" s="137"/>
      <c r="T2024" s="83"/>
      <c r="V2024" s="83"/>
      <c r="W2024" s="78"/>
    </row>
    <row r="2025" spans="1:23" ht="15" customHeight="1">
      <c r="A2025" s="124"/>
      <c r="B2025" s="447" t="s">
        <v>3345</v>
      </c>
      <c r="C2025" s="189"/>
      <c r="D2025" s="419"/>
      <c r="E2025" s="419"/>
      <c r="F2025" s="419"/>
      <c r="G2025" s="418"/>
      <c r="H2025" s="189"/>
      <c r="I2025" s="189"/>
      <c r="J2025" s="189"/>
      <c r="K2025" s="189"/>
      <c r="L2025" s="189"/>
      <c r="M2025" s="189"/>
      <c r="N2025" s="189"/>
      <c r="O2025" s="189"/>
      <c r="P2025" s="189"/>
      <c r="Q2025" s="189"/>
      <c r="R2025" s="189"/>
      <c r="S2025" s="161" t="s">
        <v>210</v>
      </c>
      <c r="V2025" s="77"/>
      <c r="W2025" s="78"/>
    </row>
    <row r="2026" spans="1:23" ht="15" customHeight="1">
      <c r="A2026" s="124"/>
      <c r="B2026" s="447"/>
      <c r="C2026" s="1387" t="s">
        <v>3376</v>
      </c>
      <c r="D2026" s="1388"/>
      <c r="E2026" s="1388"/>
      <c r="F2026" s="1388"/>
      <c r="G2026" s="1388"/>
      <c r="H2026" s="1388"/>
      <c r="I2026" s="1388"/>
      <c r="J2026" s="1388"/>
      <c r="K2026" s="1388"/>
      <c r="L2026" s="1388"/>
      <c r="M2026" s="1388"/>
      <c r="N2026" s="1388"/>
      <c r="O2026" s="1388"/>
      <c r="P2026" s="1388"/>
      <c r="Q2026" s="1388"/>
      <c r="R2026" s="1389"/>
      <c r="S2026" s="161"/>
      <c r="V2026" s="77"/>
      <c r="W2026" s="78"/>
    </row>
    <row r="2027" spans="1:23" ht="15" customHeight="1">
      <c r="A2027" s="124"/>
      <c r="B2027" s="447"/>
      <c r="C2027" s="448" t="s">
        <v>677</v>
      </c>
      <c r="D2027" s="449"/>
      <c r="E2027" s="449"/>
      <c r="F2027" s="449"/>
      <c r="G2027" s="449"/>
      <c r="H2027" s="449"/>
      <c r="I2027" s="449"/>
      <c r="J2027" s="449"/>
      <c r="K2027" s="449"/>
      <c r="L2027" s="449"/>
      <c r="M2027" s="449"/>
      <c r="N2027" s="449"/>
      <c r="O2027" s="449"/>
      <c r="P2027" s="449"/>
      <c r="Q2027" s="449"/>
      <c r="R2027" s="449"/>
      <c r="S2027" s="161"/>
      <c r="V2027" s="77"/>
      <c r="W2027" s="78"/>
    </row>
    <row r="2028" spans="1:23" ht="15" customHeight="1">
      <c r="A2028" s="124"/>
      <c r="B2028" s="447"/>
      <c r="C2028" s="448"/>
      <c r="D2028" s="449"/>
      <c r="E2028" s="449"/>
      <c r="F2028" s="449"/>
      <c r="G2028" s="449"/>
      <c r="H2028" s="449"/>
      <c r="I2028" s="449"/>
      <c r="J2028" s="449"/>
      <c r="K2028" s="449"/>
      <c r="L2028" s="449"/>
      <c r="M2028" s="449"/>
      <c r="N2028" s="449"/>
      <c r="O2028" s="449"/>
      <c r="P2028" s="449"/>
      <c r="Q2028" s="449"/>
      <c r="R2028" s="449"/>
      <c r="S2028" s="161"/>
      <c r="V2028" s="77"/>
      <c r="W2028" s="78"/>
    </row>
    <row r="2029" spans="1:23" ht="13.2">
      <c r="A2029" s="124"/>
      <c r="B2029" s="417"/>
      <c r="C2029" s="1427" t="s">
        <v>678</v>
      </c>
      <c r="D2029" s="1428"/>
      <c r="E2029" s="1428"/>
      <c r="F2029" s="1428"/>
      <c r="G2029" s="1428"/>
      <c r="H2029" s="1428"/>
      <c r="I2029" s="1428"/>
      <c r="J2029" s="1428"/>
      <c r="K2029" s="1428"/>
      <c r="L2029" s="1429"/>
      <c r="M2029" s="1433" t="s">
        <v>483</v>
      </c>
      <c r="N2029" s="1434"/>
      <c r="O2029" s="1434"/>
      <c r="P2029" s="1434"/>
      <c r="Q2029" s="1434"/>
      <c r="R2029" s="1435"/>
      <c r="S2029" s="129"/>
      <c r="V2029" s="77"/>
      <c r="W2029" s="440"/>
    </row>
    <row r="2030" spans="1:23" ht="12" customHeight="1">
      <c r="A2030" s="124"/>
      <c r="B2030" s="389"/>
      <c r="C2030" s="1430"/>
      <c r="D2030" s="1431"/>
      <c r="E2030" s="1431"/>
      <c r="F2030" s="1431"/>
      <c r="G2030" s="1431"/>
      <c r="H2030" s="1431"/>
      <c r="I2030" s="1431"/>
      <c r="J2030" s="1431"/>
      <c r="K2030" s="1431"/>
      <c r="L2030" s="1432"/>
      <c r="M2030" s="1381" t="s">
        <v>565</v>
      </c>
      <c r="N2030" s="1382"/>
      <c r="O2030" s="1383"/>
      <c r="P2030" s="1381" t="s">
        <v>566</v>
      </c>
      <c r="Q2030" s="1382"/>
      <c r="R2030" s="1383"/>
      <c r="S2030" s="129"/>
      <c r="V2030" s="77"/>
      <c r="W2030" s="440"/>
    </row>
    <row r="2031" spans="1:23" ht="12" customHeight="1">
      <c r="A2031" s="124"/>
      <c r="B2031" s="389"/>
      <c r="C2031" s="1424" t="s">
        <v>3313</v>
      </c>
      <c r="D2031" s="1425"/>
      <c r="E2031" s="1425"/>
      <c r="F2031" s="1425"/>
      <c r="G2031" s="1425"/>
      <c r="H2031" s="1425"/>
      <c r="I2031" s="1425"/>
      <c r="J2031" s="1425"/>
      <c r="K2031" s="1425"/>
      <c r="L2031" s="1426"/>
      <c r="M2031" s="1089"/>
      <c r="N2031" s="1090"/>
      <c r="O2031" s="1091"/>
      <c r="P2031" s="1236"/>
      <c r="Q2031" s="1310"/>
      <c r="R2031" s="1237"/>
      <c r="S2031" s="129"/>
      <c r="V2031" s="77"/>
      <c r="W2031" s="78"/>
    </row>
    <row r="2032" spans="1:23" ht="12" customHeight="1">
      <c r="A2032" s="124"/>
      <c r="B2032" s="389"/>
      <c r="C2032" s="451" t="s">
        <v>567</v>
      </c>
      <c r="D2032" s="450"/>
      <c r="E2032" s="450"/>
      <c r="F2032" s="450"/>
      <c r="G2032" s="452"/>
      <c r="H2032" s="450"/>
      <c r="I2032" s="450"/>
      <c r="J2032" s="450"/>
      <c r="K2032" s="453"/>
      <c r="L2032" s="454"/>
      <c r="M2032" s="1089"/>
      <c r="N2032" s="1090"/>
      <c r="O2032" s="1091"/>
      <c r="P2032" s="1236"/>
      <c r="Q2032" s="1310"/>
      <c r="R2032" s="1237"/>
      <c r="S2032" s="129"/>
      <c r="V2032" s="77"/>
      <c r="W2032" s="78"/>
    </row>
    <row r="2033" spans="1:23" ht="12" customHeight="1">
      <c r="A2033" s="124"/>
      <c r="B2033" s="389"/>
      <c r="C2033" s="451" t="s">
        <v>568</v>
      </c>
      <c r="D2033" s="450"/>
      <c r="E2033" s="450"/>
      <c r="F2033" s="450"/>
      <c r="G2033" s="450"/>
      <c r="H2033" s="450"/>
      <c r="I2033" s="450"/>
      <c r="J2033" s="450"/>
      <c r="K2033" s="453"/>
      <c r="L2033" s="454"/>
      <c r="M2033" s="1089"/>
      <c r="N2033" s="1090"/>
      <c r="O2033" s="1091"/>
      <c r="P2033" s="1236"/>
      <c r="Q2033" s="1310"/>
      <c r="R2033" s="1237"/>
      <c r="S2033" s="129"/>
      <c r="V2033" s="77"/>
      <c r="W2033" s="78"/>
    </row>
    <row r="2034" spans="1:23" ht="12" customHeight="1">
      <c r="A2034" s="124"/>
      <c r="B2034" s="389"/>
      <c r="C2034" s="455" t="s">
        <v>569</v>
      </c>
      <c r="D2034" s="450"/>
      <c r="E2034" s="450"/>
      <c r="F2034" s="450"/>
      <c r="G2034" s="450"/>
      <c r="H2034" s="450"/>
      <c r="I2034" s="450"/>
      <c r="J2034" s="450"/>
      <c r="K2034" s="453"/>
      <c r="L2034" s="454"/>
      <c r="M2034" s="1089"/>
      <c r="N2034" s="1090"/>
      <c r="O2034" s="1091"/>
      <c r="P2034" s="1236"/>
      <c r="Q2034" s="1310"/>
      <c r="R2034" s="1237"/>
      <c r="S2034" s="129"/>
      <c r="V2034" s="77"/>
      <c r="W2034" s="78"/>
    </row>
    <row r="2035" spans="1:23" ht="12" customHeight="1">
      <c r="A2035" s="124"/>
      <c r="B2035" s="389"/>
      <c r="C2035" s="451" t="s">
        <v>570</v>
      </c>
      <c r="D2035" s="450"/>
      <c r="E2035" s="450"/>
      <c r="F2035" s="450"/>
      <c r="G2035" s="450"/>
      <c r="H2035" s="450"/>
      <c r="I2035" s="450"/>
      <c r="J2035" s="450"/>
      <c r="K2035" s="453"/>
      <c r="L2035" s="454"/>
      <c r="M2035" s="1089"/>
      <c r="N2035" s="1090"/>
      <c r="O2035" s="1091"/>
      <c r="P2035" s="1236"/>
      <c r="Q2035" s="1310"/>
      <c r="R2035" s="1237"/>
      <c r="S2035" s="129"/>
      <c r="V2035" s="77"/>
      <c r="W2035" s="78"/>
    </row>
    <row r="2036" spans="1:23" ht="12" customHeight="1">
      <c r="A2036" s="124"/>
      <c r="B2036" s="389"/>
      <c r="C2036" s="451" t="s">
        <v>571</v>
      </c>
      <c r="D2036" s="450"/>
      <c r="E2036" s="450"/>
      <c r="F2036" s="450"/>
      <c r="G2036" s="450"/>
      <c r="H2036" s="450"/>
      <c r="I2036" s="450"/>
      <c r="J2036" s="450"/>
      <c r="K2036" s="453"/>
      <c r="L2036" s="454"/>
      <c r="M2036" s="1089"/>
      <c r="N2036" s="1090"/>
      <c r="O2036" s="1091"/>
      <c r="P2036" s="1236"/>
      <c r="Q2036" s="1310"/>
      <c r="R2036" s="1237"/>
      <c r="S2036" s="129"/>
      <c r="V2036" s="77"/>
      <c r="W2036" s="78"/>
    </row>
    <row r="2037" spans="1:23" ht="12" customHeight="1">
      <c r="A2037" s="124"/>
      <c r="B2037" s="389"/>
      <c r="C2037" s="451" t="s">
        <v>749</v>
      </c>
      <c r="D2037" s="450"/>
      <c r="E2037" s="450"/>
      <c r="F2037" s="450"/>
      <c r="G2037" s="450"/>
      <c r="H2037" s="450"/>
      <c r="I2037" s="450"/>
      <c r="J2037" s="450"/>
      <c r="K2037" s="453"/>
      <c r="L2037" s="454"/>
      <c r="M2037" s="1089"/>
      <c r="N2037" s="1090"/>
      <c r="O2037" s="1091"/>
      <c r="P2037" s="1236"/>
      <c r="Q2037" s="1310"/>
      <c r="R2037" s="1237"/>
      <c r="S2037" s="129"/>
      <c r="V2037" s="77"/>
      <c r="W2037" s="78"/>
    </row>
    <row r="2038" spans="1:23">
      <c r="A2038" s="124"/>
      <c r="B2038" s="389"/>
      <c r="C2038" s="451" t="s">
        <v>3314</v>
      </c>
      <c r="D2038" s="450"/>
      <c r="E2038" s="450"/>
      <c r="F2038" s="450"/>
      <c r="G2038" s="450"/>
      <c r="H2038" s="450"/>
      <c r="I2038" s="450"/>
      <c r="J2038" s="450"/>
      <c r="K2038" s="453"/>
      <c r="L2038" s="454"/>
      <c r="M2038" s="1089"/>
      <c r="N2038" s="1090"/>
      <c r="O2038" s="1091"/>
      <c r="P2038" s="1236"/>
      <c r="Q2038" s="1310"/>
      <c r="R2038" s="1237"/>
      <c r="S2038" s="129"/>
      <c r="V2038" s="77"/>
      <c r="W2038" s="78"/>
    </row>
    <row r="2039" spans="1:23" ht="13.2">
      <c r="A2039" s="124"/>
      <c r="B2039" s="389"/>
      <c r="C2039" s="451" t="s">
        <v>3315</v>
      </c>
      <c r="D2039" s="450"/>
      <c r="E2039" s="450"/>
      <c r="F2039" s="450"/>
      <c r="G2039" s="450"/>
      <c r="H2039" s="450"/>
      <c r="I2039" s="450"/>
      <c r="J2039" s="450"/>
      <c r="K2039" s="453"/>
      <c r="L2039" s="454"/>
      <c r="M2039" s="1089"/>
      <c r="N2039" s="1090"/>
      <c r="O2039" s="1091"/>
      <c r="P2039" s="1236"/>
      <c r="Q2039" s="1310"/>
      <c r="R2039" s="1237"/>
      <c r="S2039" s="129"/>
      <c r="V2039" s="83"/>
      <c r="W2039" s="78"/>
    </row>
    <row r="2040" spans="1:23" ht="13.2">
      <c r="A2040" s="124"/>
      <c r="B2040" s="389"/>
      <c r="C2040" s="451" t="s">
        <v>750</v>
      </c>
      <c r="D2040" s="450"/>
      <c r="E2040" s="450"/>
      <c r="F2040" s="450"/>
      <c r="G2040" s="450"/>
      <c r="H2040" s="450"/>
      <c r="I2040" s="450"/>
      <c r="J2040" s="450"/>
      <c r="K2040" s="453"/>
      <c r="L2040" s="454"/>
      <c r="M2040" s="1089"/>
      <c r="N2040" s="1090"/>
      <c r="O2040" s="1091"/>
      <c r="P2040" s="1236"/>
      <c r="Q2040" s="1310"/>
      <c r="R2040" s="1237"/>
      <c r="S2040" s="129"/>
      <c r="V2040" s="83"/>
      <c r="W2040" s="78"/>
    </row>
    <row r="2041" spans="1:23" ht="13.2">
      <c r="A2041" s="124"/>
      <c r="B2041" s="189"/>
      <c r="C2041" s="455" t="s">
        <v>3316</v>
      </c>
      <c r="D2041" s="450"/>
      <c r="E2041" s="450"/>
      <c r="F2041" s="450"/>
      <c r="G2041" s="450"/>
      <c r="H2041" s="450"/>
      <c r="I2041" s="450"/>
      <c r="J2041" s="450"/>
      <c r="K2041" s="453"/>
      <c r="L2041" s="454"/>
      <c r="M2041" s="1089"/>
      <c r="N2041" s="1090"/>
      <c r="O2041" s="1091"/>
      <c r="P2041" s="1236"/>
      <c r="Q2041" s="1310"/>
      <c r="R2041" s="1237"/>
      <c r="S2041" s="129"/>
      <c r="V2041" s="83"/>
      <c r="W2041" s="78"/>
    </row>
    <row r="2042" spans="1:23" ht="15" customHeight="1">
      <c r="A2042" s="124"/>
      <c r="B2042" s="432"/>
      <c r="C2042" s="456" t="s">
        <v>3317</v>
      </c>
      <c r="D2042" s="457"/>
      <c r="E2042" s="457"/>
      <c r="F2042" s="457"/>
      <c r="G2042" s="457"/>
      <c r="H2042" s="457"/>
      <c r="I2042" s="457"/>
      <c r="J2042" s="457"/>
      <c r="K2042" s="457"/>
      <c r="L2042" s="457"/>
      <c r="M2042" s="457"/>
      <c r="N2042" s="457"/>
      <c r="O2042" s="457"/>
      <c r="P2042" s="457"/>
      <c r="Q2042" s="457"/>
      <c r="R2042" s="457"/>
      <c r="S2042" s="129"/>
      <c r="V2042" s="83"/>
      <c r="W2042" s="78"/>
    </row>
    <row r="2043" spans="1:23" ht="16.2" customHeight="1">
      <c r="A2043" s="124"/>
      <c r="B2043" s="158"/>
      <c r="C2043" s="1385" t="s">
        <v>572</v>
      </c>
      <c r="D2043" s="1386" t="s">
        <v>573</v>
      </c>
      <c r="E2043" s="1386"/>
      <c r="F2043" s="1386"/>
      <c r="G2043" s="1329"/>
      <c r="H2043" s="1329"/>
      <c r="I2043" s="1329"/>
      <c r="J2043" s="1329"/>
      <c r="K2043" s="1329"/>
      <c r="L2043" s="1329"/>
      <c r="M2043" s="1329"/>
      <c r="N2043" s="1329"/>
      <c r="O2043" s="1329"/>
      <c r="P2043" s="1329"/>
      <c r="Q2043" s="1329"/>
      <c r="R2043" s="1329"/>
      <c r="S2043" s="129"/>
      <c r="V2043" s="77"/>
      <c r="W2043" s="78"/>
    </row>
    <row r="2044" spans="1:23" ht="16.2" customHeight="1">
      <c r="A2044" s="124"/>
      <c r="B2044" s="158"/>
      <c r="C2044" s="1385"/>
      <c r="D2044" s="1386"/>
      <c r="E2044" s="1386"/>
      <c r="F2044" s="1386"/>
      <c r="G2044" s="1329"/>
      <c r="H2044" s="1329"/>
      <c r="I2044" s="1329"/>
      <c r="J2044" s="1329"/>
      <c r="K2044" s="1329"/>
      <c r="L2044" s="1329"/>
      <c r="M2044" s="1329"/>
      <c r="N2044" s="1329"/>
      <c r="O2044" s="1329"/>
      <c r="P2044" s="1329"/>
      <c r="Q2044" s="1329"/>
      <c r="R2044" s="1329"/>
      <c r="S2044" s="129"/>
      <c r="V2044" s="77"/>
      <c r="W2044" s="78"/>
    </row>
    <row r="2045" spans="1:23" s="83" customFormat="1" ht="16.2" customHeight="1">
      <c r="A2045" s="124"/>
      <c r="B2045" s="158"/>
      <c r="C2045" s="1385"/>
      <c r="D2045" s="1386"/>
      <c r="E2045" s="1386"/>
      <c r="F2045" s="1386"/>
      <c r="G2045" s="1329"/>
      <c r="H2045" s="1329"/>
      <c r="I2045" s="1329"/>
      <c r="J2045" s="1329"/>
      <c r="K2045" s="1329"/>
      <c r="L2045" s="1329"/>
      <c r="M2045" s="1329"/>
      <c r="N2045" s="1329"/>
      <c r="O2045" s="1329"/>
      <c r="P2045" s="1329"/>
      <c r="Q2045" s="1329"/>
      <c r="R2045" s="1329"/>
      <c r="S2045" s="129"/>
      <c r="T2045" s="77"/>
      <c r="V2045" s="77"/>
      <c r="W2045" s="78"/>
    </row>
    <row r="2046" spans="1:23" ht="16.2" customHeight="1">
      <c r="B2046" s="158"/>
      <c r="C2046" s="1385"/>
      <c r="D2046" s="1380" t="s">
        <v>574</v>
      </c>
      <c r="E2046" s="1380"/>
      <c r="F2046" s="1380"/>
      <c r="G2046" s="1329"/>
      <c r="H2046" s="1329"/>
      <c r="I2046" s="1329"/>
      <c r="J2046" s="1329"/>
      <c r="K2046" s="1329"/>
      <c r="L2046" s="1329"/>
      <c r="M2046" s="1329"/>
      <c r="N2046" s="1329"/>
      <c r="O2046" s="1329"/>
      <c r="P2046" s="1329"/>
      <c r="Q2046" s="1329"/>
      <c r="R2046" s="1329"/>
      <c r="S2046" s="129"/>
      <c r="V2046" s="77"/>
      <c r="W2046" s="78"/>
    </row>
    <row r="2047" spans="1:23" ht="16.2" customHeight="1">
      <c r="A2047" s="124"/>
      <c r="B2047" s="158"/>
      <c r="C2047" s="1385"/>
      <c r="D2047" s="1380"/>
      <c r="E2047" s="1380"/>
      <c r="F2047" s="1380"/>
      <c r="G2047" s="1329"/>
      <c r="H2047" s="1329"/>
      <c r="I2047" s="1329"/>
      <c r="J2047" s="1329"/>
      <c r="K2047" s="1329"/>
      <c r="L2047" s="1329"/>
      <c r="M2047" s="1329"/>
      <c r="N2047" s="1329"/>
      <c r="O2047" s="1329"/>
      <c r="P2047" s="1329"/>
      <c r="Q2047" s="1329"/>
      <c r="R2047" s="1329"/>
      <c r="S2047" s="129"/>
      <c r="V2047" s="77"/>
      <c r="W2047" s="78"/>
    </row>
    <row r="2048" spans="1:23" ht="16.2" customHeight="1">
      <c r="A2048" s="124"/>
      <c r="B2048" s="158"/>
      <c r="C2048" s="1385"/>
      <c r="D2048" s="1380"/>
      <c r="E2048" s="1380"/>
      <c r="F2048" s="1380"/>
      <c r="G2048" s="1329"/>
      <c r="H2048" s="1329"/>
      <c r="I2048" s="1329"/>
      <c r="J2048" s="1329"/>
      <c r="K2048" s="1329"/>
      <c r="L2048" s="1329"/>
      <c r="M2048" s="1329"/>
      <c r="N2048" s="1329"/>
      <c r="O2048" s="1329"/>
      <c r="P2048" s="1329"/>
      <c r="Q2048" s="1329"/>
      <c r="R2048" s="1329"/>
      <c r="S2048" s="129"/>
      <c r="V2048" s="77"/>
      <c r="W2048" s="78"/>
    </row>
    <row r="2049" spans="1:23" ht="15" customHeight="1">
      <c r="A2049" s="83"/>
      <c r="B2049" s="83"/>
      <c r="C2049" s="83"/>
      <c r="D2049" s="83"/>
      <c r="E2049" s="83"/>
      <c r="F2049" s="83"/>
      <c r="G2049" s="83"/>
      <c r="H2049" s="83"/>
      <c r="I2049" s="83"/>
      <c r="J2049" s="83"/>
      <c r="K2049" s="83"/>
      <c r="L2049" s="83"/>
      <c r="M2049" s="83"/>
      <c r="N2049" s="83"/>
      <c r="O2049" s="83"/>
      <c r="P2049" s="83"/>
      <c r="Q2049" s="83"/>
      <c r="R2049" s="83"/>
      <c r="S2049" s="83"/>
      <c r="V2049" s="77"/>
      <c r="W2049" s="78"/>
    </row>
    <row r="2050" spans="1:23" ht="15" customHeight="1">
      <c r="A2050" s="124"/>
      <c r="B2050" s="447" t="s">
        <v>3346</v>
      </c>
      <c r="C2050" s="189"/>
      <c r="D2050" s="297"/>
      <c r="E2050" s="297"/>
      <c r="F2050" s="297"/>
      <c r="G2050" s="297"/>
      <c r="H2050" s="297"/>
      <c r="I2050" s="297"/>
      <c r="J2050" s="297"/>
      <c r="K2050" s="297"/>
      <c r="L2050" s="297"/>
      <c r="M2050" s="297"/>
      <c r="N2050" s="297"/>
      <c r="O2050" s="297"/>
      <c r="P2050" s="297"/>
      <c r="Q2050" s="297"/>
      <c r="R2050" s="297"/>
      <c r="S2050" s="458" t="s">
        <v>575</v>
      </c>
      <c r="V2050" s="77"/>
      <c r="W2050" s="78"/>
    </row>
    <row r="2051" spans="1:23" ht="15" customHeight="1">
      <c r="A2051" s="124"/>
      <c r="B2051" s="189"/>
      <c r="C2051" s="1387" t="s">
        <v>3377</v>
      </c>
      <c r="D2051" s="1388"/>
      <c r="E2051" s="1388"/>
      <c r="F2051" s="1388"/>
      <c r="G2051" s="1388"/>
      <c r="H2051" s="1388"/>
      <c r="I2051" s="1388"/>
      <c r="J2051" s="1388"/>
      <c r="K2051" s="1388"/>
      <c r="L2051" s="1388"/>
      <c r="M2051" s="1388"/>
      <c r="N2051" s="1388"/>
      <c r="O2051" s="1388"/>
      <c r="P2051" s="1388"/>
      <c r="Q2051" s="1388"/>
      <c r="R2051" s="1389"/>
      <c r="S2051" s="458"/>
      <c r="V2051" s="83"/>
      <c r="W2051" s="78"/>
    </row>
    <row r="2052" spans="1:23" ht="12" customHeight="1">
      <c r="A2052" s="124"/>
      <c r="B2052" s="189"/>
      <c r="C2052" s="448" t="s">
        <v>679</v>
      </c>
      <c r="D2052" s="297"/>
      <c r="E2052" s="297"/>
      <c r="F2052" s="297"/>
      <c r="G2052" s="297"/>
      <c r="H2052" s="297"/>
      <c r="I2052" s="297"/>
      <c r="J2052" s="297"/>
      <c r="K2052" s="297"/>
      <c r="L2052" s="297"/>
      <c r="M2052" s="297"/>
      <c r="N2052" s="297"/>
      <c r="O2052" s="297"/>
      <c r="P2052" s="297"/>
      <c r="Q2052" s="297"/>
      <c r="R2052" s="297"/>
      <c r="S2052" s="458"/>
      <c r="V2052" s="83"/>
      <c r="W2052" s="78"/>
    </row>
    <row r="2053" spans="1:23" ht="12" customHeight="1">
      <c r="A2053" s="124"/>
      <c r="B2053" s="189"/>
      <c r="C2053" s="448"/>
      <c r="D2053" s="297"/>
      <c r="E2053" s="297"/>
      <c r="F2053" s="297"/>
      <c r="G2053" s="297"/>
      <c r="H2053" s="297"/>
      <c r="I2053" s="297"/>
      <c r="J2053" s="297"/>
      <c r="K2053" s="297"/>
      <c r="L2053" s="297"/>
      <c r="M2053" s="297"/>
      <c r="N2053" s="297"/>
      <c r="O2053" s="297"/>
      <c r="P2053" s="297"/>
      <c r="Q2053" s="297"/>
      <c r="R2053" s="297"/>
      <c r="S2053" s="458"/>
      <c r="V2053" s="77"/>
      <c r="W2053" s="78"/>
    </row>
    <row r="2054" spans="1:23" ht="12" customHeight="1">
      <c r="A2054" s="124"/>
      <c r="B2054" s="189"/>
      <c r="C2054" s="1427" t="s">
        <v>678</v>
      </c>
      <c r="D2054" s="1428"/>
      <c r="E2054" s="1428"/>
      <c r="F2054" s="1428"/>
      <c r="G2054" s="1428"/>
      <c r="H2054" s="1428"/>
      <c r="I2054" s="1428"/>
      <c r="J2054" s="1428"/>
      <c r="K2054" s="1428"/>
      <c r="L2054" s="1429"/>
      <c r="M2054" s="1433" t="s">
        <v>483</v>
      </c>
      <c r="N2054" s="1434"/>
      <c r="O2054" s="1434"/>
      <c r="P2054" s="1434"/>
      <c r="Q2054" s="1434"/>
      <c r="R2054" s="1435"/>
      <c r="S2054" s="140"/>
      <c r="V2054" s="77"/>
      <c r="W2054" s="78"/>
    </row>
    <row r="2055" spans="1:23" ht="12" customHeight="1">
      <c r="A2055" s="124"/>
      <c r="B2055" s="189"/>
      <c r="C2055" s="1430"/>
      <c r="D2055" s="1431"/>
      <c r="E2055" s="1431"/>
      <c r="F2055" s="1431"/>
      <c r="G2055" s="1431"/>
      <c r="H2055" s="1431"/>
      <c r="I2055" s="1431"/>
      <c r="J2055" s="1431"/>
      <c r="K2055" s="1431"/>
      <c r="L2055" s="1432"/>
      <c r="M2055" s="1381" t="s">
        <v>565</v>
      </c>
      <c r="N2055" s="1382"/>
      <c r="O2055" s="1383"/>
      <c r="P2055" s="1381" t="s">
        <v>566</v>
      </c>
      <c r="Q2055" s="1382"/>
      <c r="R2055" s="1383"/>
      <c r="S2055" s="140"/>
      <c r="V2055" s="77"/>
      <c r="W2055" s="78"/>
    </row>
    <row r="2056" spans="1:23">
      <c r="A2056" s="124"/>
      <c r="B2056" s="189"/>
      <c r="C2056" s="451" t="s">
        <v>751</v>
      </c>
      <c r="D2056" s="450"/>
      <c r="E2056" s="450"/>
      <c r="F2056" s="450"/>
      <c r="G2056" s="450"/>
      <c r="H2056" s="450"/>
      <c r="I2056" s="450"/>
      <c r="J2056" s="450"/>
      <c r="K2056" s="450"/>
      <c r="L2056" s="450"/>
      <c r="M2056" s="1089"/>
      <c r="N2056" s="1090"/>
      <c r="O2056" s="1091"/>
      <c r="P2056" s="1236"/>
      <c r="Q2056" s="1310"/>
      <c r="R2056" s="1237"/>
      <c r="S2056" s="140"/>
      <c r="V2056" s="77"/>
      <c r="W2056" s="78"/>
    </row>
    <row r="2057" spans="1:23">
      <c r="A2057" s="124"/>
      <c r="B2057" s="189"/>
      <c r="C2057" s="451" t="s">
        <v>752</v>
      </c>
      <c r="D2057" s="450"/>
      <c r="E2057" s="450"/>
      <c r="F2057" s="450"/>
      <c r="G2057" s="450"/>
      <c r="H2057" s="450"/>
      <c r="I2057" s="450"/>
      <c r="J2057" s="450"/>
      <c r="K2057" s="450"/>
      <c r="L2057" s="450"/>
      <c r="M2057" s="1089"/>
      <c r="N2057" s="1090"/>
      <c r="O2057" s="1091"/>
      <c r="P2057" s="1236"/>
      <c r="Q2057" s="1310"/>
      <c r="R2057" s="1237"/>
      <c r="S2057" s="140"/>
      <c r="V2057" s="77"/>
      <c r="W2057" s="78"/>
    </row>
    <row r="2058" spans="1:23">
      <c r="A2058" s="124"/>
      <c r="B2058" s="189"/>
      <c r="C2058" s="451" t="s">
        <v>753</v>
      </c>
      <c r="D2058" s="450"/>
      <c r="E2058" s="450"/>
      <c r="F2058" s="450"/>
      <c r="G2058" s="450"/>
      <c r="H2058" s="450"/>
      <c r="I2058" s="450"/>
      <c r="J2058" s="450"/>
      <c r="K2058" s="450"/>
      <c r="L2058" s="450"/>
      <c r="M2058" s="1089"/>
      <c r="N2058" s="1090"/>
      <c r="O2058" s="1091"/>
      <c r="P2058" s="1236"/>
      <c r="Q2058" s="1310"/>
      <c r="R2058" s="1237"/>
      <c r="S2058" s="140"/>
      <c r="V2058" s="77"/>
      <c r="W2058" s="78"/>
    </row>
    <row r="2059" spans="1:23">
      <c r="A2059" s="124"/>
      <c r="B2059" s="189"/>
      <c r="C2059" s="451" t="s">
        <v>754</v>
      </c>
      <c r="D2059" s="450"/>
      <c r="E2059" s="450"/>
      <c r="F2059" s="450"/>
      <c r="G2059" s="450"/>
      <c r="H2059" s="450"/>
      <c r="I2059" s="450"/>
      <c r="J2059" s="450"/>
      <c r="K2059" s="450"/>
      <c r="L2059" s="450"/>
      <c r="M2059" s="1089"/>
      <c r="N2059" s="1090"/>
      <c r="O2059" s="1091"/>
      <c r="P2059" s="1236"/>
      <c r="Q2059" s="1310"/>
      <c r="R2059" s="1237"/>
      <c r="S2059" s="140"/>
      <c r="V2059" s="77"/>
      <c r="W2059" s="78"/>
    </row>
    <row r="2060" spans="1:23" s="83" customFormat="1" ht="13.2">
      <c r="A2060" s="124"/>
      <c r="B2060" s="189"/>
      <c r="C2060" s="451" t="s">
        <v>755</v>
      </c>
      <c r="D2060" s="450"/>
      <c r="E2060" s="450"/>
      <c r="F2060" s="450"/>
      <c r="G2060" s="450"/>
      <c r="H2060" s="450"/>
      <c r="I2060" s="450"/>
      <c r="J2060" s="450"/>
      <c r="K2060" s="450"/>
      <c r="L2060" s="450"/>
      <c r="M2060" s="1089"/>
      <c r="N2060" s="1090"/>
      <c r="O2060" s="1091"/>
      <c r="P2060" s="1236"/>
      <c r="Q2060" s="1310"/>
      <c r="R2060" s="1237"/>
      <c r="S2060" s="140"/>
      <c r="T2060" s="77"/>
      <c r="V2060" s="77"/>
      <c r="W2060" s="78"/>
    </row>
    <row r="2061" spans="1:23" s="83" customFormat="1" ht="13.2">
      <c r="A2061" s="124"/>
      <c r="B2061" s="189"/>
      <c r="C2061" s="451" t="s">
        <v>3318</v>
      </c>
      <c r="D2061" s="450"/>
      <c r="E2061" s="450"/>
      <c r="F2061" s="450"/>
      <c r="G2061" s="450"/>
      <c r="H2061" s="450"/>
      <c r="I2061" s="450"/>
      <c r="J2061" s="450"/>
      <c r="K2061" s="450"/>
      <c r="L2061" s="450"/>
      <c r="M2061" s="1089"/>
      <c r="N2061" s="1090"/>
      <c r="O2061" s="1091"/>
      <c r="P2061" s="1236"/>
      <c r="Q2061" s="1310"/>
      <c r="R2061" s="1237"/>
      <c r="S2061" s="140"/>
      <c r="T2061" s="77"/>
      <c r="V2061" s="77"/>
      <c r="W2061" s="78"/>
    </row>
    <row r="2062" spans="1:23" s="83" customFormat="1" ht="13.2">
      <c r="A2062" s="124"/>
      <c r="B2062" s="189"/>
      <c r="C2062" s="455" t="s">
        <v>3319</v>
      </c>
      <c r="D2062" s="450"/>
      <c r="E2062" s="450"/>
      <c r="F2062" s="450"/>
      <c r="G2062" s="450"/>
      <c r="H2062" s="450"/>
      <c r="I2062" s="450"/>
      <c r="J2062" s="450"/>
      <c r="K2062" s="450"/>
      <c r="L2062" s="450"/>
      <c r="M2062" s="1089"/>
      <c r="N2062" s="1090"/>
      <c r="O2062" s="1091"/>
      <c r="P2062" s="1236"/>
      <c r="Q2062" s="1310"/>
      <c r="R2062" s="1237"/>
      <c r="S2062" s="140"/>
      <c r="T2062" s="77"/>
      <c r="V2062" s="77"/>
      <c r="W2062" s="91"/>
    </row>
    <row r="2063" spans="1:23" s="83" customFormat="1" ht="13.2">
      <c r="A2063" s="124"/>
      <c r="B2063" s="189"/>
      <c r="C2063" s="451" t="s">
        <v>3320</v>
      </c>
      <c r="D2063" s="450"/>
      <c r="E2063" s="450"/>
      <c r="F2063" s="450"/>
      <c r="G2063" s="450"/>
      <c r="H2063" s="450"/>
      <c r="I2063" s="450"/>
      <c r="J2063" s="450"/>
      <c r="K2063" s="450"/>
      <c r="L2063" s="450"/>
      <c r="M2063" s="1089"/>
      <c r="N2063" s="1090"/>
      <c r="O2063" s="1091"/>
      <c r="P2063" s="1236"/>
      <c r="Q2063" s="1310"/>
      <c r="R2063" s="1237"/>
      <c r="S2063" s="140"/>
      <c r="T2063" s="77"/>
      <c r="V2063" s="77"/>
      <c r="W2063" s="78"/>
    </row>
    <row r="2064" spans="1:23" ht="15" customHeight="1">
      <c r="A2064" s="124"/>
      <c r="B2064" s="189"/>
      <c r="C2064" s="459" t="s">
        <v>3321</v>
      </c>
      <c r="D2064" s="459"/>
      <c r="E2064" s="459"/>
      <c r="F2064" s="459"/>
      <c r="G2064" s="459"/>
      <c r="H2064" s="459"/>
      <c r="I2064" s="459"/>
      <c r="J2064" s="459"/>
      <c r="K2064" s="459"/>
      <c r="L2064" s="459"/>
      <c r="M2064" s="459"/>
      <c r="N2064" s="459"/>
      <c r="O2064" s="459"/>
      <c r="P2064" s="459"/>
      <c r="Q2064" s="459"/>
      <c r="R2064" s="459"/>
      <c r="S2064" s="458"/>
      <c r="V2064" s="77"/>
      <c r="W2064" s="78"/>
    </row>
    <row r="2065" spans="1:23" ht="18.600000000000001" customHeight="1">
      <c r="A2065" s="124"/>
      <c r="B2065" s="129"/>
      <c r="C2065" s="1385" t="s">
        <v>572</v>
      </c>
      <c r="D2065" s="1386" t="s">
        <v>573</v>
      </c>
      <c r="E2065" s="1386"/>
      <c r="F2065" s="1386"/>
      <c r="G2065" s="1329"/>
      <c r="H2065" s="1329"/>
      <c r="I2065" s="1329"/>
      <c r="J2065" s="1329"/>
      <c r="K2065" s="1329"/>
      <c r="L2065" s="1329"/>
      <c r="M2065" s="1329"/>
      <c r="N2065" s="1329"/>
      <c r="O2065" s="1329"/>
      <c r="P2065" s="1329"/>
      <c r="Q2065" s="1329"/>
      <c r="R2065" s="1329"/>
      <c r="S2065" s="458"/>
      <c r="V2065" s="77"/>
      <c r="W2065" s="78"/>
    </row>
    <row r="2066" spans="1:23" ht="18.600000000000001" customHeight="1">
      <c r="A2066" s="124"/>
      <c r="B2066" s="129"/>
      <c r="C2066" s="1385"/>
      <c r="D2066" s="1386"/>
      <c r="E2066" s="1386"/>
      <c r="F2066" s="1386"/>
      <c r="G2066" s="1329"/>
      <c r="H2066" s="1329"/>
      <c r="I2066" s="1329"/>
      <c r="J2066" s="1329"/>
      <c r="K2066" s="1329"/>
      <c r="L2066" s="1329"/>
      <c r="M2066" s="1329"/>
      <c r="N2066" s="1329"/>
      <c r="O2066" s="1329"/>
      <c r="P2066" s="1329"/>
      <c r="Q2066" s="1329"/>
      <c r="R2066" s="1329"/>
      <c r="S2066" s="458"/>
      <c r="V2066" s="77"/>
      <c r="W2066" s="78"/>
    </row>
    <row r="2067" spans="1:23" ht="18.600000000000001" customHeight="1">
      <c r="A2067" s="83"/>
      <c r="B2067" s="83"/>
      <c r="C2067" s="1385"/>
      <c r="D2067" s="1386"/>
      <c r="E2067" s="1386"/>
      <c r="F2067" s="1386"/>
      <c r="G2067" s="1329"/>
      <c r="H2067" s="1329"/>
      <c r="I2067" s="1329"/>
      <c r="J2067" s="1329"/>
      <c r="K2067" s="1329"/>
      <c r="L2067" s="1329"/>
      <c r="M2067" s="1329"/>
      <c r="N2067" s="1329"/>
      <c r="O2067" s="1329"/>
      <c r="P2067" s="1329"/>
      <c r="Q2067" s="1329"/>
      <c r="R2067" s="1329"/>
      <c r="S2067" s="83"/>
      <c r="T2067" s="83"/>
      <c r="V2067" s="77"/>
      <c r="W2067" s="78"/>
    </row>
    <row r="2068" spans="1:23" ht="18.600000000000001" customHeight="1">
      <c r="A2068" s="83"/>
      <c r="B2068" s="83"/>
      <c r="C2068" s="1385"/>
      <c r="D2068" s="1380" t="s">
        <v>574</v>
      </c>
      <c r="E2068" s="1380"/>
      <c r="F2068" s="1380"/>
      <c r="G2068" s="1329"/>
      <c r="H2068" s="1329"/>
      <c r="I2068" s="1329"/>
      <c r="J2068" s="1329"/>
      <c r="K2068" s="1329"/>
      <c r="L2068" s="1329"/>
      <c r="M2068" s="1329"/>
      <c r="N2068" s="1329"/>
      <c r="O2068" s="1329"/>
      <c r="P2068" s="1329"/>
      <c r="Q2068" s="1329"/>
      <c r="R2068" s="1329"/>
      <c r="S2068" s="83"/>
      <c r="T2068" s="83"/>
      <c r="V2068" s="77"/>
      <c r="W2068" s="78"/>
    </row>
    <row r="2069" spans="1:23" ht="18.600000000000001" customHeight="1">
      <c r="A2069" s="83"/>
      <c r="B2069" s="83"/>
      <c r="C2069" s="1385"/>
      <c r="D2069" s="1380"/>
      <c r="E2069" s="1380"/>
      <c r="F2069" s="1380"/>
      <c r="G2069" s="1329"/>
      <c r="H2069" s="1329"/>
      <c r="I2069" s="1329"/>
      <c r="J2069" s="1329"/>
      <c r="K2069" s="1329"/>
      <c r="L2069" s="1329"/>
      <c r="M2069" s="1329"/>
      <c r="N2069" s="1329"/>
      <c r="O2069" s="1329"/>
      <c r="P2069" s="1329"/>
      <c r="Q2069" s="1329"/>
      <c r="R2069" s="1329"/>
      <c r="S2069" s="83"/>
      <c r="T2069" s="83"/>
      <c r="V2069" s="77"/>
      <c r="W2069" s="78"/>
    </row>
    <row r="2070" spans="1:23" ht="18.600000000000001" customHeight="1">
      <c r="A2070" s="83"/>
      <c r="B2070" s="83"/>
      <c r="C2070" s="1385"/>
      <c r="D2070" s="1380"/>
      <c r="E2070" s="1380"/>
      <c r="F2070" s="1380"/>
      <c r="G2070" s="1329"/>
      <c r="H2070" s="1329"/>
      <c r="I2070" s="1329"/>
      <c r="J2070" s="1329"/>
      <c r="K2070" s="1329"/>
      <c r="L2070" s="1329"/>
      <c r="M2070" s="1329"/>
      <c r="N2070" s="1329"/>
      <c r="O2070" s="1329"/>
      <c r="P2070" s="1329"/>
      <c r="Q2070" s="1329"/>
      <c r="R2070" s="1329"/>
      <c r="S2070" s="83"/>
      <c r="T2070" s="83"/>
      <c r="V2070" s="77"/>
      <c r="W2070" s="78"/>
    </row>
    <row r="2071" spans="1:23" ht="27.75" customHeight="1">
      <c r="A2071" s="124"/>
      <c r="B2071" s="129"/>
      <c r="C2071" s="460"/>
      <c r="D2071" s="460"/>
      <c r="E2071" s="460"/>
      <c r="F2071" s="460"/>
      <c r="G2071" s="460"/>
      <c r="H2071" s="460"/>
      <c r="I2071" s="460"/>
      <c r="J2071" s="460"/>
      <c r="K2071" s="460"/>
      <c r="L2071" s="460"/>
      <c r="M2071" s="460"/>
      <c r="N2071" s="460"/>
      <c r="O2071" s="460"/>
      <c r="P2071" s="460"/>
      <c r="Q2071" s="460"/>
      <c r="R2071" s="460"/>
      <c r="S2071" s="458"/>
      <c r="V2071" s="77"/>
      <c r="W2071" s="78"/>
    </row>
    <row r="2072" spans="1:23" s="83" customFormat="1" ht="15" customHeight="1">
      <c r="A2072" s="124"/>
      <c r="B2072" s="461" t="s">
        <v>3347</v>
      </c>
      <c r="C2072" s="462"/>
      <c r="D2072" s="462"/>
      <c r="E2072" s="462"/>
      <c r="F2072" s="462"/>
      <c r="G2072" s="462"/>
      <c r="H2072" s="462"/>
      <c r="I2072" s="462"/>
      <c r="J2072" s="462"/>
      <c r="K2072" s="462"/>
      <c r="L2072" s="462"/>
      <c r="M2072" s="462"/>
      <c r="N2072" s="462"/>
      <c r="O2072" s="462"/>
      <c r="P2072" s="462"/>
      <c r="Q2072" s="462"/>
      <c r="R2072" s="462"/>
      <c r="S2072" s="458" t="s">
        <v>575</v>
      </c>
      <c r="T2072" s="77"/>
      <c r="V2072" s="77"/>
      <c r="W2072" s="78"/>
    </row>
    <row r="2073" spans="1:23" s="83" customFormat="1" ht="15" customHeight="1">
      <c r="A2073" s="124"/>
      <c r="B2073" s="189"/>
      <c r="C2073" s="463" t="s">
        <v>577</v>
      </c>
      <c r="D2073" s="1384" t="s">
        <v>578</v>
      </c>
      <c r="E2073" s="1384"/>
      <c r="F2073" s="1384"/>
      <c r="G2073" s="1384"/>
      <c r="H2073" s="1384"/>
      <c r="I2073" s="1384"/>
      <c r="J2073" s="1384"/>
      <c r="K2073" s="1384"/>
      <c r="L2073" s="1384"/>
      <c r="M2073" s="1384"/>
      <c r="N2073" s="1384"/>
      <c r="O2073" s="1384"/>
      <c r="P2073" s="1384"/>
      <c r="Q2073" s="1384"/>
      <c r="R2073" s="1384"/>
      <c r="S2073" s="181"/>
      <c r="T2073" s="77"/>
      <c r="V2073" s="77"/>
      <c r="W2073" s="78"/>
    </row>
    <row r="2074" spans="1:23" ht="15" customHeight="1">
      <c r="A2074" s="124"/>
      <c r="B2074" s="293"/>
      <c r="C2074" s="293"/>
      <c r="D2074" s="293"/>
      <c r="E2074" s="293"/>
      <c r="F2074" s="293"/>
      <c r="G2074" s="293"/>
      <c r="H2074" s="293"/>
      <c r="I2074" s="293"/>
      <c r="J2074" s="293"/>
      <c r="K2074" s="293"/>
      <c r="L2074" s="293"/>
      <c r="M2074" s="293"/>
      <c r="N2074" s="293"/>
      <c r="O2074" s="293"/>
      <c r="P2074" s="293"/>
      <c r="Q2074" s="293"/>
      <c r="R2074" s="293"/>
      <c r="V2074" s="77"/>
      <c r="W2074" s="78"/>
    </row>
    <row r="2075" spans="1:23" ht="15" customHeight="1">
      <c r="A2075" s="124"/>
      <c r="B2075" s="461"/>
      <c r="C2075" s="461" t="s">
        <v>3322</v>
      </c>
      <c r="D2075" s="462"/>
      <c r="E2075" s="462"/>
      <c r="F2075" s="462"/>
      <c r="G2075" s="462"/>
      <c r="H2075" s="462"/>
      <c r="I2075" s="462"/>
      <c r="J2075" s="462"/>
      <c r="K2075" s="462"/>
      <c r="L2075" s="462"/>
      <c r="M2075" s="462"/>
      <c r="N2075" s="462"/>
      <c r="O2075" s="462"/>
      <c r="P2075" s="462"/>
      <c r="Q2075" s="462"/>
      <c r="R2075" s="462"/>
      <c r="S2075" s="458"/>
      <c r="V2075" s="77"/>
      <c r="W2075" s="78"/>
    </row>
    <row r="2076" spans="1:23" ht="15" customHeight="1">
      <c r="A2076" s="124"/>
      <c r="B2076" s="461"/>
      <c r="C2076" s="1436" t="s">
        <v>576</v>
      </c>
      <c r="D2076" s="1437"/>
      <c r="E2076" s="462"/>
      <c r="F2076" s="462"/>
      <c r="G2076" s="462"/>
      <c r="H2076" s="462"/>
      <c r="I2076" s="462"/>
      <c r="J2076" s="462"/>
      <c r="K2076" s="462"/>
      <c r="L2076" s="462"/>
      <c r="M2076" s="462"/>
      <c r="N2076" s="462"/>
      <c r="O2076" s="462"/>
      <c r="P2076" s="462"/>
      <c r="Q2076" s="462"/>
      <c r="R2076" s="462"/>
      <c r="S2076" s="458"/>
      <c r="V2076" s="77"/>
      <c r="W2076" s="78"/>
    </row>
    <row r="2077" spans="1:23" ht="15" customHeight="1">
      <c r="A2077" s="124"/>
      <c r="B2077" s="189"/>
      <c r="C2077" s="704"/>
      <c r="D2077" s="705"/>
      <c r="E2077" s="293"/>
      <c r="F2077" s="293"/>
      <c r="G2077" s="293"/>
      <c r="H2077" s="293"/>
      <c r="I2077" s="293"/>
      <c r="J2077" s="293"/>
      <c r="K2077" s="293"/>
      <c r="L2077" s="293"/>
      <c r="M2077" s="293"/>
      <c r="N2077" s="293"/>
      <c r="O2077" s="293"/>
      <c r="P2077" s="293"/>
      <c r="Q2077" s="293"/>
      <c r="R2077" s="448"/>
      <c r="S2077" s="458"/>
      <c r="V2077" s="77"/>
      <c r="W2077" s="78"/>
    </row>
    <row r="2078" spans="1:23" ht="13.2" customHeight="1">
      <c r="A2078" s="124"/>
      <c r="B2078" s="129"/>
      <c r="C2078" s="212" t="s">
        <v>579</v>
      </c>
      <c r="D2078" s="723" t="s">
        <v>580</v>
      </c>
      <c r="E2078" s="723"/>
      <c r="F2078" s="723"/>
      <c r="G2078" s="723"/>
      <c r="H2078" s="723"/>
      <c r="I2078" s="723"/>
      <c r="J2078" s="723"/>
      <c r="K2078" s="723"/>
      <c r="L2078" s="723"/>
      <c r="M2078" s="723"/>
      <c r="N2078" s="723"/>
      <c r="O2078" s="723"/>
      <c r="P2078" s="723"/>
      <c r="Q2078" s="723"/>
      <c r="R2078" s="723"/>
      <c r="S2078" s="723"/>
      <c r="V2078" s="77"/>
      <c r="W2078" s="78"/>
    </row>
    <row r="2079" spans="1:23" ht="13.2" customHeight="1">
      <c r="A2079" s="83"/>
      <c r="B2079" s="129"/>
      <c r="C2079" s="212"/>
      <c r="D2079" s="723"/>
      <c r="E2079" s="723"/>
      <c r="F2079" s="723"/>
      <c r="G2079" s="723"/>
      <c r="H2079" s="723"/>
      <c r="I2079" s="723"/>
      <c r="J2079" s="723"/>
      <c r="K2079" s="723"/>
      <c r="L2079" s="723"/>
      <c r="M2079" s="723"/>
      <c r="N2079" s="723"/>
      <c r="O2079" s="723"/>
      <c r="P2079" s="723"/>
      <c r="Q2079" s="723"/>
      <c r="R2079" s="723"/>
      <c r="S2079" s="723"/>
      <c r="V2079" s="77"/>
      <c r="W2079" s="78"/>
    </row>
    <row r="2080" spans="1:23" ht="13.2" customHeight="1">
      <c r="A2080" s="83"/>
      <c r="V2080" s="77"/>
      <c r="W2080" s="78"/>
    </row>
    <row r="2081" spans="1:23" ht="13.2" customHeight="1">
      <c r="A2081" s="124"/>
      <c r="B2081" s="129"/>
      <c r="C2081" s="464" t="s">
        <v>680</v>
      </c>
      <c r="D2081" s="460"/>
      <c r="E2081" s="460"/>
      <c r="F2081" s="460"/>
      <c r="G2081" s="460"/>
      <c r="H2081" s="460"/>
      <c r="I2081" s="460"/>
      <c r="J2081" s="460"/>
      <c r="K2081" s="460"/>
      <c r="L2081" s="460"/>
      <c r="M2081" s="460"/>
      <c r="N2081" s="460"/>
      <c r="O2081" s="460"/>
      <c r="P2081" s="460"/>
      <c r="Q2081" s="460"/>
      <c r="R2081" s="460"/>
      <c r="S2081" s="458"/>
      <c r="V2081" s="77"/>
      <c r="W2081" s="78"/>
    </row>
    <row r="2082" spans="1:23" ht="13.2" customHeight="1">
      <c r="A2082" s="124"/>
      <c r="B2082" s="83"/>
      <c r="C2082" s="1342" t="s">
        <v>3348</v>
      </c>
      <c r="D2082" s="1343"/>
      <c r="E2082" s="1343"/>
      <c r="F2082" s="1343"/>
      <c r="G2082" s="1343"/>
      <c r="H2082" s="1343"/>
      <c r="I2082" s="1343"/>
      <c r="J2082" s="1343"/>
      <c r="K2082" s="1343"/>
      <c r="L2082" s="1343"/>
      <c r="M2082" s="1343"/>
      <c r="N2082" s="1343"/>
      <c r="O2082" s="1343"/>
      <c r="P2082" s="1343"/>
      <c r="Q2082" s="1343"/>
      <c r="R2082" s="1344"/>
      <c r="S2082" s="83"/>
      <c r="V2082" s="77"/>
      <c r="W2082" s="78"/>
    </row>
    <row r="2083" spans="1:23" ht="13.2" customHeight="1">
      <c r="A2083" s="124"/>
      <c r="B2083" s="83"/>
      <c r="C2083"/>
      <c r="D2083"/>
      <c r="E2083"/>
      <c r="F2083"/>
      <c r="G2083"/>
      <c r="H2083"/>
      <c r="I2083"/>
      <c r="J2083"/>
      <c r="K2083"/>
      <c r="L2083"/>
      <c r="M2083"/>
      <c r="N2083"/>
      <c r="O2083"/>
      <c r="P2083"/>
      <c r="Q2083"/>
      <c r="R2083"/>
      <c r="S2083" s="83"/>
      <c r="T2083" s="83"/>
      <c r="V2083" s="77"/>
      <c r="W2083" s="78"/>
    </row>
    <row r="2084" spans="1:23" ht="13.2" customHeight="1">
      <c r="A2084" s="124"/>
      <c r="B2084" s="129"/>
      <c r="C2084" s="1320" t="s">
        <v>681</v>
      </c>
      <c r="D2084" s="1321"/>
      <c r="E2084" s="1321"/>
      <c r="F2084" s="1321"/>
      <c r="G2084" s="1321"/>
      <c r="H2084" s="1321"/>
      <c r="I2084" s="1321"/>
      <c r="J2084" s="1321"/>
      <c r="K2084" s="1321"/>
      <c r="L2084" s="1321"/>
      <c r="M2084" s="1321"/>
      <c r="N2084" s="1321"/>
      <c r="O2084" s="1321"/>
      <c r="P2084" s="1322"/>
      <c r="Q2084" s="1323" t="s">
        <v>458</v>
      </c>
      <c r="R2084" s="1324"/>
      <c r="S2084" s="458"/>
      <c r="T2084" s="83"/>
      <c r="V2084" s="90"/>
      <c r="W2084" s="78"/>
    </row>
    <row r="2085" spans="1:23" ht="13.2">
      <c r="A2085" s="124"/>
      <c r="B2085" s="129"/>
      <c r="C2085" s="1351" t="s">
        <v>581</v>
      </c>
      <c r="D2085" s="1352"/>
      <c r="E2085" s="1352"/>
      <c r="F2085" s="1352"/>
      <c r="G2085" s="1352"/>
      <c r="H2085" s="1352"/>
      <c r="I2085" s="1352"/>
      <c r="J2085" s="1352"/>
      <c r="K2085" s="1352"/>
      <c r="L2085" s="1352"/>
      <c r="M2085" s="1352"/>
      <c r="N2085" s="1352"/>
      <c r="O2085" s="1352"/>
      <c r="P2085" s="1353"/>
      <c r="Q2085" s="1184"/>
      <c r="R2085" s="1302"/>
      <c r="S2085" s="458"/>
      <c r="V2085" s="77"/>
      <c r="W2085" s="78"/>
    </row>
    <row r="2086" spans="1:23" ht="13.2">
      <c r="A2086" s="124"/>
      <c r="B2086" s="129"/>
      <c r="C2086" s="1325" t="s">
        <v>3323</v>
      </c>
      <c r="D2086" s="1326"/>
      <c r="E2086" s="1326"/>
      <c r="F2086" s="1326"/>
      <c r="G2086" s="1326"/>
      <c r="H2086" s="1326"/>
      <c r="I2086" s="1326"/>
      <c r="J2086" s="1326"/>
      <c r="K2086" s="1326"/>
      <c r="L2086" s="1326"/>
      <c r="M2086" s="1326"/>
      <c r="N2086" s="1326"/>
      <c r="O2086" s="1326"/>
      <c r="P2086" s="1327"/>
      <c r="Q2086" s="1184"/>
      <c r="R2086" s="1302"/>
      <c r="S2086" s="458"/>
      <c r="V2086" s="77"/>
    </row>
    <row r="2087" spans="1:23" ht="13.2">
      <c r="A2087" s="124"/>
      <c r="B2087" s="129"/>
      <c r="C2087" s="1325" t="s">
        <v>582</v>
      </c>
      <c r="D2087" s="1326"/>
      <c r="E2087" s="1326"/>
      <c r="F2087" s="1326"/>
      <c r="G2087" s="1326"/>
      <c r="H2087" s="1326"/>
      <c r="I2087" s="1326"/>
      <c r="J2087" s="1326"/>
      <c r="K2087" s="1326"/>
      <c r="L2087" s="1326"/>
      <c r="M2087" s="1326"/>
      <c r="N2087" s="1326"/>
      <c r="O2087" s="1326"/>
      <c r="P2087" s="1327"/>
      <c r="Q2087" s="1184"/>
      <c r="R2087" s="1302"/>
      <c r="S2087" s="458"/>
      <c r="V2087" s="77"/>
    </row>
    <row r="2088" spans="1:23" ht="13.2">
      <c r="A2088" s="124"/>
      <c r="B2088" s="129"/>
      <c r="C2088" s="1325" t="s">
        <v>3324</v>
      </c>
      <c r="D2088" s="1326"/>
      <c r="E2088" s="1326"/>
      <c r="F2088" s="1326"/>
      <c r="G2088" s="1326"/>
      <c r="H2088" s="1326"/>
      <c r="I2088" s="1326"/>
      <c r="J2088" s="1326"/>
      <c r="K2088" s="1326"/>
      <c r="L2088" s="1326"/>
      <c r="M2088" s="1326"/>
      <c r="N2088" s="1326"/>
      <c r="O2088" s="1326"/>
      <c r="P2088" s="1327"/>
      <c r="Q2088" s="1184"/>
      <c r="R2088" s="1302"/>
      <c r="S2088" s="458"/>
      <c r="V2088" s="77"/>
    </row>
    <row r="2089" spans="1:23" ht="13.2">
      <c r="A2089" s="124"/>
      <c r="B2089" s="129"/>
      <c r="C2089" s="1325" t="s">
        <v>583</v>
      </c>
      <c r="D2089" s="1326"/>
      <c r="E2089" s="1326"/>
      <c r="F2089" s="1326"/>
      <c r="G2089" s="1326"/>
      <c r="H2089" s="1326"/>
      <c r="I2089" s="1326"/>
      <c r="J2089" s="1326"/>
      <c r="K2089" s="1326"/>
      <c r="L2089" s="1326"/>
      <c r="M2089" s="1326"/>
      <c r="N2089" s="1326"/>
      <c r="O2089" s="1326"/>
      <c r="P2089" s="1327"/>
      <c r="Q2089" s="1184"/>
      <c r="R2089" s="1302"/>
      <c r="S2089" s="458"/>
      <c r="V2089" s="77"/>
    </row>
    <row r="2090" spans="1:23" ht="13.2">
      <c r="A2090" s="124"/>
      <c r="B2090" s="129"/>
      <c r="C2090" s="1325" t="s">
        <v>584</v>
      </c>
      <c r="D2090" s="1326"/>
      <c r="E2090" s="1326"/>
      <c r="F2090" s="1326"/>
      <c r="G2090" s="1326"/>
      <c r="H2090" s="1326"/>
      <c r="I2090" s="1326"/>
      <c r="J2090" s="1326"/>
      <c r="K2090" s="1326"/>
      <c r="L2090" s="1326"/>
      <c r="M2090" s="1326"/>
      <c r="N2090" s="1326"/>
      <c r="O2090" s="1326"/>
      <c r="P2090" s="1327"/>
      <c r="Q2090" s="1184"/>
      <c r="R2090" s="1302"/>
      <c r="S2090" s="458"/>
      <c r="V2090" s="77"/>
    </row>
    <row r="2091" spans="1:23" ht="13.2">
      <c r="A2091" s="124"/>
      <c r="B2091" s="129"/>
      <c r="C2091" s="1325" t="s">
        <v>3325</v>
      </c>
      <c r="D2091" s="1326"/>
      <c r="E2091" s="1326"/>
      <c r="F2091" s="1326"/>
      <c r="G2091" s="1326"/>
      <c r="H2091" s="1326"/>
      <c r="I2091" s="1326"/>
      <c r="J2091" s="1326"/>
      <c r="K2091" s="1326"/>
      <c r="L2091" s="1326"/>
      <c r="M2091" s="1326"/>
      <c r="N2091" s="1326"/>
      <c r="O2091" s="1326"/>
      <c r="P2091" s="1327"/>
      <c r="Q2091" s="1184"/>
      <c r="R2091" s="1302"/>
      <c r="S2091" s="458"/>
      <c r="V2091" s="77"/>
    </row>
    <row r="2092" spans="1:23" ht="13.2">
      <c r="A2092" s="124"/>
      <c r="B2092" s="129"/>
      <c r="C2092" s="465" t="s">
        <v>3326</v>
      </c>
      <c r="D2092" s="466"/>
      <c r="E2092" s="466"/>
      <c r="F2092" s="466"/>
      <c r="G2092" s="466"/>
      <c r="H2092" s="466"/>
      <c r="I2092" s="466"/>
      <c r="J2092" s="466"/>
      <c r="K2092" s="466"/>
      <c r="L2092" s="466"/>
      <c r="M2092" s="466"/>
      <c r="N2092" s="466"/>
      <c r="O2092" s="466"/>
      <c r="P2092" s="467"/>
      <c r="Q2092" s="1184"/>
      <c r="R2092" s="1302"/>
      <c r="S2092" s="458"/>
      <c r="V2092" s="77"/>
    </row>
    <row r="2093" spans="1:23" ht="13.2">
      <c r="A2093" s="124"/>
      <c r="B2093" s="129"/>
      <c r="C2093" s="465" t="s">
        <v>3327</v>
      </c>
      <c r="D2093" s="466"/>
      <c r="E2093" s="466"/>
      <c r="F2093" s="466"/>
      <c r="G2093" s="466"/>
      <c r="H2093" s="466"/>
      <c r="I2093" s="466"/>
      <c r="J2093" s="466"/>
      <c r="K2093" s="466"/>
      <c r="L2093" s="466"/>
      <c r="M2093" s="466"/>
      <c r="N2093" s="466"/>
      <c r="O2093" s="466"/>
      <c r="P2093" s="467"/>
      <c r="Q2093" s="1184"/>
      <c r="R2093" s="1302"/>
      <c r="S2093" s="458"/>
      <c r="V2093" s="77"/>
    </row>
    <row r="2094" spans="1:23" ht="13.2">
      <c r="A2094" s="124"/>
      <c r="B2094" s="129"/>
      <c r="C2094" s="465" t="s">
        <v>756</v>
      </c>
      <c r="D2094" s="466"/>
      <c r="E2094" s="466"/>
      <c r="F2094" s="466"/>
      <c r="G2094" s="466"/>
      <c r="H2094" s="466"/>
      <c r="I2094" s="466"/>
      <c r="J2094" s="466"/>
      <c r="K2094" s="466"/>
      <c r="L2094" s="466"/>
      <c r="M2094" s="466"/>
      <c r="N2094" s="466"/>
      <c r="O2094" s="466"/>
      <c r="P2094" s="467"/>
      <c r="Q2094" s="1184"/>
      <c r="R2094" s="1302"/>
      <c r="S2094" s="458"/>
      <c r="V2094" s="77"/>
    </row>
    <row r="2095" spans="1:23" ht="13.2">
      <c r="A2095" s="124"/>
      <c r="B2095" s="129"/>
      <c r="C2095" s="465" t="s">
        <v>757</v>
      </c>
      <c r="D2095" s="466"/>
      <c r="E2095" s="466"/>
      <c r="F2095" s="466"/>
      <c r="G2095" s="466"/>
      <c r="H2095" s="466"/>
      <c r="I2095" s="466"/>
      <c r="J2095" s="466"/>
      <c r="K2095" s="466"/>
      <c r="L2095" s="466"/>
      <c r="M2095" s="466"/>
      <c r="N2095" s="466"/>
      <c r="O2095" s="466"/>
      <c r="P2095" s="467"/>
      <c r="Q2095" s="1184"/>
      <c r="R2095" s="1302"/>
      <c r="S2095" s="458"/>
      <c r="V2095" s="77"/>
    </row>
    <row r="2096" spans="1:23" ht="13.2">
      <c r="A2096" s="124"/>
      <c r="B2096" s="129"/>
      <c r="C2096" s="1325" t="s">
        <v>3328</v>
      </c>
      <c r="D2096" s="1326"/>
      <c r="E2096" s="1326"/>
      <c r="F2096" s="1326"/>
      <c r="G2096" s="1326"/>
      <c r="H2096" s="1326"/>
      <c r="I2096" s="1326"/>
      <c r="J2096" s="1326"/>
      <c r="K2096" s="1326"/>
      <c r="L2096" s="1326"/>
      <c r="M2096" s="1326"/>
      <c r="N2096" s="1326"/>
      <c r="O2096" s="1326"/>
      <c r="P2096" s="1327"/>
      <c r="Q2096" s="1184"/>
      <c r="R2096" s="1302"/>
      <c r="S2096" s="458"/>
      <c r="V2096" s="77"/>
    </row>
    <row r="2097" spans="1:23">
      <c r="A2097" s="124"/>
      <c r="B2097" s="129"/>
      <c r="C2097" s="468" t="s">
        <v>3329</v>
      </c>
      <c r="D2097" s="462"/>
      <c r="E2097" s="462"/>
      <c r="F2097" s="462"/>
      <c r="G2097" s="462"/>
      <c r="H2097" s="462"/>
      <c r="I2097" s="462"/>
      <c r="J2097" s="462"/>
      <c r="K2097" s="462"/>
      <c r="L2097" s="462"/>
      <c r="M2097" s="462"/>
      <c r="N2097" s="462"/>
      <c r="O2097" s="462"/>
      <c r="P2097" s="462"/>
      <c r="Q2097" s="462"/>
      <c r="R2097" s="462"/>
      <c r="S2097" s="458"/>
      <c r="V2097" s="77"/>
    </row>
    <row r="2098" spans="1:23">
      <c r="A2098" s="124"/>
      <c r="B2098" s="129"/>
      <c r="C2098" s="1411"/>
      <c r="D2098" s="1411"/>
      <c r="E2098" s="1411"/>
      <c r="F2098" s="1411"/>
      <c r="G2098" s="1411"/>
      <c r="H2098" s="1411"/>
      <c r="I2098" s="1411"/>
      <c r="J2098" s="1411"/>
      <c r="K2098" s="1411"/>
      <c r="L2098" s="1411"/>
      <c r="M2098" s="1411"/>
      <c r="N2098" s="1411"/>
      <c r="O2098" s="1411"/>
      <c r="P2098" s="1411"/>
      <c r="Q2098" s="1411"/>
      <c r="R2098" s="1411"/>
      <c r="S2098" s="458"/>
      <c r="V2098" s="77"/>
    </row>
    <row r="2099" spans="1:23" ht="15" customHeight="1">
      <c r="A2099" s="124"/>
      <c r="B2099" s="129"/>
      <c r="C2099" s="1411"/>
      <c r="D2099" s="1411"/>
      <c r="E2099" s="1411"/>
      <c r="F2099" s="1411"/>
      <c r="G2099" s="1411"/>
      <c r="H2099" s="1411"/>
      <c r="I2099" s="1411"/>
      <c r="J2099" s="1411"/>
      <c r="K2099" s="1411"/>
      <c r="L2099" s="1411"/>
      <c r="M2099" s="1411"/>
      <c r="N2099" s="1411"/>
      <c r="O2099" s="1411"/>
      <c r="P2099" s="1411"/>
      <c r="Q2099" s="1411"/>
      <c r="R2099" s="1411"/>
      <c r="S2099" s="458"/>
      <c r="V2099" s="77"/>
    </row>
    <row r="2100" spans="1:23">
      <c r="A2100" s="124"/>
      <c r="B2100" s="129"/>
      <c r="C2100" s="129"/>
      <c r="D2100" s="129"/>
      <c r="E2100" s="129"/>
      <c r="F2100" s="129"/>
      <c r="G2100" s="129"/>
      <c r="H2100" s="129"/>
      <c r="I2100" s="129"/>
      <c r="J2100" s="129"/>
      <c r="K2100" s="129"/>
      <c r="L2100" s="129"/>
      <c r="M2100" s="129"/>
      <c r="N2100" s="129"/>
      <c r="O2100" s="129"/>
      <c r="P2100" s="129"/>
      <c r="Q2100" s="129"/>
      <c r="R2100" s="129"/>
      <c r="S2100" s="181"/>
      <c r="V2100" s="77"/>
    </row>
    <row r="2101" spans="1:23">
      <c r="A2101" s="124"/>
      <c r="B2101" s="129"/>
      <c r="C2101" s="129"/>
      <c r="D2101" s="129"/>
      <c r="E2101" s="129"/>
      <c r="F2101" s="129"/>
      <c r="G2101" s="129"/>
      <c r="H2101" s="129"/>
      <c r="I2101" s="129"/>
      <c r="J2101" s="129"/>
      <c r="K2101" s="129"/>
      <c r="L2101" s="129"/>
      <c r="M2101" s="129"/>
      <c r="N2101" s="129"/>
      <c r="O2101" s="129"/>
      <c r="P2101" s="129"/>
      <c r="Q2101" s="129"/>
      <c r="R2101" s="129"/>
      <c r="S2101" s="181"/>
      <c r="V2101" s="77"/>
    </row>
    <row r="2102" spans="1:23" ht="15" customHeight="1">
      <c r="B2102" s="189" t="s">
        <v>3349</v>
      </c>
      <c r="C2102" s="189"/>
      <c r="D2102" s="189"/>
      <c r="E2102" s="189"/>
      <c r="F2102" s="189"/>
      <c r="G2102" s="189"/>
      <c r="H2102" s="189"/>
      <c r="I2102" s="189"/>
      <c r="J2102" s="189"/>
      <c r="K2102" s="189"/>
      <c r="L2102" s="189"/>
      <c r="M2102" s="189"/>
      <c r="N2102" s="189"/>
      <c r="O2102" s="189"/>
      <c r="P2102" s="189"/>
      <c r="Q2102" s="129"/>
      <c r="R2102" s="129"/>
      <c r="S2102" s="161" t="s">
        <v>210</v>
      </c>
      <c r="V2102" s="77"/>
    </row>
    <row r="2103" spans="1:23" ht="15" customHeight="1">
      <c r="A2103" s="113"/>
      <c r="B2103" s="189"/>
      <c r="C2103" s="468" t="s">
        <v>682</v>
      </c>
      <c r="D2103" s="418"/>
      <c r="E2103" s="418"/>
      <c r="F2103" s="418"/>
      <c r="G2103" s="418"/>
      <c r="H2103" s="418"/>
      <c r="I2103" s="418"/>
      <c r="J2103" s="418"/>
      <c r="K2103" s="418"/>
      <c r="L2103" s="418"/>
      <c r="M2103" s="418"/>
      <c r="N2103" s="418"/>
      <c r="O2103" s="418"/>
      <c r="P2103" s="418"/>
      <c r="Q2103" s="181"/>
      <c r="R2103" s="181"/>
      <c r="S2103" s="181"/>
      <c r="V2103" s="77"/>
    </row>
    <row r="2104" spans="1:23" ht="15" customHeight="1">
      <c r="A2104" s="113"/>
      <c r="B2104" s="189"/>
      <c r="C2104" s="1408" t="s">
        <v>585</v>
      </c>
      <c r="D2104" s="1408"/>
      <c r="E2104" s="1408"/>
      <c r="F2104" s="1408"/>
      <c r="G2104" s="1408"/>
      <c r="H2104" s="1408"/>
      <c r="I2104" s="1408"/>
      <c r="J2104" s="1408"/>
      <c r="K2104" s="1408"/>
      <c r="L2104" s="1408"/>
      <c r="M2104" s="1408"/>
      <c r="N2104" s="1408"/>
      <c r="O2104" s="1408"/>
      <c r="P2104" s="1408"/>
      <c r="Q2104" s="1409" t="s">
        <v>576</v>
      </c>
      <c r="R2104" s="1410"/>
      <c r="S2104" s="181"/>
      <c r="V2104" s="77"/>
    </row>
    <row r="2105" spans="1:23" s="90" customFormat="1">
      <c r="A2105" s="113"/>
      <c r="B2105" s="189"/>
      <c r="C2105" s="1407" t="s">
        <v>586</v>
      </c>
      <c r="D2105" s="1407"/>
      <c r="E2105" s="1407"/>
      <c r="F2105" s="1407"/>
      <c r="G2105" s="1407"/>
      <c r="H2105" s="1407"/>
      <c r="I2105" s="1407"/>
      <c r="J2105" s="1407"/>
      <c r="K2105" s="1407"/>
      <c r="L2105" s="1407"/>
      <c r="M2105" s="1407"/>
      <c r="N2105" s="1407"/>
      <c r="O2105" s="1407"/>
      <c r="P2105" s="1407"/>
      <c r="Q2105" s="1401"/>
      <c r="R2105" s="1402"/>
      <c r="S2105" s="181"/>
      <c r="T2105" s="77"/>
      <c r="V2105" s="77"/>
      <c r="W2105" s="216"/>
    </row>
    <row r="2106" spans="1:23">
      <c r="B2106" s="189"/>
      <c r="C2106" s="1407" t="s">
        <v>587</v>
      </c>
      <c r="D2106" s="1407"/>
      <c r="E2106" s="1407"/>
      <c r="F2106" s="1407"/>
      <c r="G2106" s="1407"/>
      <c r="H2106" s="1407"/>
      <c r="I2106" s="1407"/>
      <c r="J2106" s="1407"/>
      <c r="K2106" s="1407"/>
      <c r="L2106" s="1407"/>
      <c r="M2106" s="1407"/>
      <c r="N2106" s="1407"/>
      <c r="O2106" s="1407"/>
      <c r="P2106" s="1407"/>
      <c r="Q2106" s="1403"/>
      <c r="R2106" s="1404"/>
      <c r="S2106" s="181"/>
      <c r="V2106" s="77"/>
    </row>
    <row r="2107" spans="1:23">
      <c r="B2107" s="189"/>
      <c r="C2107" s="1407" t="s">
        <v>588</v>
      </c>
      <c r="D2107" s="1407"/>
      <c r="E2107" s="1407"/>
      <c r="F2107" s="1407"/>
      <c r="G2107" s="1407"/>
      <c r="H2107" s="1407"/>
      <c r="I2107" s="1407"/>
      <c r="J2107" s="1407"/>
      <c r="K2107" s="1407"/>
      <c r="L2107" s="1407"/>
      <c r="M2107" s="1407"/>
      <c r="N2107" s="1407"/>
      <c r="O2107" s="1407"/>
      <c r="P2107" s="1407"/>
      <c r="Q2107" s="1403"/>
      <c r="R2107" s="1404"/>
      <c r="S2107" s="181"/>
      <c r="V2107" s="77"/>
    </row>
    <row r="2108" spans="1:23">
      <c r="B2108" s="129"/>
      <c r="C2108" s="1400" t="s">
        <v>589</v>
      </c>
      <c r="D2108" s="1400"/>
      <c r="E2108" s="1400"/>
      <c r="F2108" s="1400"/>
      <c r="G2108" s="1400"/>
      <c r="H2108" s="1400"/>
      <c r="I2108" s="1400"/>
      <c r="J2108" s="1400"/>
      <c r="K2108" s="1400"/>
      <c r="L2108" s="1400"/>
      <c r="M2108" s="1400"/>
      <c r="N2108" s="1400"/>
      <c r="O2108" s="1400"/>
      <c r="P2108" s="1400"/>
      <c r="Q2108" s="1403"/>
      <c r="R2108" s="1404"/>
      <c r="S2108" s="181"/>
    </row>
    <row r="2109" spans="1:23">
      <c r="B2109" s="129"/>
      <c r="C2109" s="1400" t="s">
        <v>590</v>
      </c>
      <c r="D2109" s="1400"/>
      <c r="E2109" s="1400"/>
      <c r="F2109" s="1400"/>
      <c r="G2109" s="1400"/>
      <c r="H2109" s="1400"/>
      <c r="I2109" s="1400"/>
      <c r="J2109" s="1400"/>
      <c r="K2109" s="1400"/>
      <c r="L2109" s="1400"/>
      <c r="M2109" s="1400"/>
      <c r="N2109" s="1400"/>
      <c r="O2109" s="1400"/>
      <c r="P2109" s="1400"/>
      <c r="Q2109" s="1405"/>
      <c r="R2109" s="1406"/>
      <c r="S2109" s="181"/>
    </row>
    <row r="2110" spans="1:23" ht="15" customHeight="1">
      <c r="B2110" s="129"/>
      <c r="C2110" s="193" t="s">
        <v>683</v>
      </c>
      <c r="D2110" s="181"/>
      <c r="E2110" s="181"/>
      <c r="F2110" s="181"/>
      <c r="G2110" s="181"/>
      <c r="H2110" s="181"/>
      <c r="I2110" s="181"/>
      <c r="J2110" s="181"/>
      <c r="K2110" s="181"/>
      <c r="L2110" s="181"/>
      <c r="M2110" s="181"/>
      <c r="N2110" s="181"/>
      <c r="O2110" s="181"/>
      <c r="P2110" s="181"/>
      <c r="Q2110" s="181"/>
      <c r="R2110" s="181"/>
      <c r="S2110" s="181"/>
    </row>
    <row r="2111" spans="1:23" ht="15" customHeight="1">
      <c r="B2111" s="129"/>
      <c r="C2111" s="936"/>
      <c r="D2111" s="937"/>
      <c r="E2111" s="937"/>
      <c r="F2111" s="937"/>
      <c r="G2111" s="937"/>
      <c r="H2111" s="937"/>
      <c r="I2111" s="937"/>
      <c r="J2111" s="937"/>
      <c r="K2111" s="937"/>
      <c r="L2111" s="937"/>
      <c r="M2111" s="937"/>
      <c r="N2111" s="937"/>
      <c r="O2111" s="937"/>
      <c r="P2111" s="937"/>
      <c r="Q2111" s="937"/>
      <c r="R2111" s="938"/>
      <c r="S2111" s="181"/>
    </row>
    <row r="2112" spans="1:23" ht="15" customHeight="1">
      <c r="B2112" s="129"/>
      <c r="C2112" s="939"/>
      <c r="D2112" s="940"/>
      <c r="E2112" s="940"/>
      <c r="F2112" s="940"/>
      <c r="G2112" s="940"/>
      <c r="H2112" s="940"/>
      <c r="I2112" s="940"/>
      <c r="J2112" s="940"/>
      <c r="K2112" s="940"/>
      <c r="L2112" s="940"/>
      <c r="M2112" s="940"/>
      <c r="N2112" s="940"/>
      <c r="O2112" s="940"/>
      <c r="P2112" s="940"/>
      <c r="Q2112" s="940"/>
      <c r="R2112" s="941"/>
      <c r="S2112" s="181"/>
    </row>
    <row r="2113" spans="1:20" ht="15" customHeight="1">
      <c r="B2113" s="129"/>
      <c r="C2113" s="181"/>
      <c r="D2113" s="181"/>
      <c r="E2113" s="181"/>
      <c r="F2113" s="181"/>
      <c r="G2113" s="181"/>
      <c r="H2113" s="181"/>
      <c r="I2113" s="181"/>
      <c r="J2113" s="181"/>
      <c r="K2113" s="181"/>
      <c r="L2113" s="181"/>
      <c r="M2113" s="181"/>
      <c r="N2113" s="181"/>
      <c r="O2113" s="181"/>
      <c r="P2113" s="181"/>
      <c r="Q2113" s="181"/>
      <c r="R2113" s="181"/>
      <c r="S2113" s="181"/>
    </row>
    <row r="2114" spans="1:20" ht="15" customHeight="1">
      <c r="B2114" s="129"/>
      <c r="C2114" s="129" t="s">
        <v>591</v>
      </c>
      <c r="D2114" s="129"/>
      <c r="E2114" s="129"/>
      <c r="F2114" s="129"/>
      <c r="G2114" s="129"/>
      <c r="H2114" s="129"/>
      <c r="I2114" s="129"/>
      <c r="J2114" s="129"/>
      <c r="K2114" s="129"/>
      <c r="L2114" s="129"/>
      <c r="M2114" s="129"/>
      <c r="N2114" s="129"/>
      <c r="O2114" s="129"/>
      <c r="P2114" s="129"/>
      <c r="Q2114" s="129"/>
      <c r="R2114" s="129"/>
      <c r="S2114" s="181"/>
    </row>
    <row r="2115" spans="1:20" ht="15" customHeight="1">
      <c r="B2115" s="129"/>
      <c r="C2115" s="698" t="s">
        <v>79</v>
      </c>
      <c r="D2115" s="698"/>
      <c r="E2115" s="698"/>
      <c r="F2115" s="698"/>
      <c r="G2115" s="698"/>
      <c r="H2115" s="698"/>
      <c r="I2115" s="698"/>
      <c r="J2115" s="698"/>
      <c r="K2115" s="698"/>
      <c r="L2115" s="698"/>
      <c r="M2115" s="698"/>
      <c r="N2115" s="698"/>
      <c r="O2115" s="698"/>
      <c r="P2115" s="698"/>
      <c r="Q2115" s="569" t="s">
        <v>59</v>
      </c>
      <c r="R2115" s="571"/>
      <c r="S2115" s="181"/>
    </row>
    <row r="2116" spans="1:20" ht="12" customHeight="1">
      <c r="A2116" s="90"/>
      <c r="B2116" s="129"/>
      <c r="C2116" s="788" t="s">
        <v>592</v>
      </c>
      <c r="D2116" s="788"/>
      <c r="E2116" s="788"/>
      <c r="F2116" s="788"/>
      <c r="G2116" s="788"/>
      <c r="H2116" s="788"/>
      <c r="I2116" s="788"/>
      <c r="J2116" s="788"/>
      <c r="K2116" s="788"/>
      <c r="L2116" s="788"/>
      <c r="M2116" s="788"/>
      <c r="N2116" s="788"/>
      <c r="O2116" s="788"/>
      <c r="P2116" s="788"/>
      <c r="Q2116" s="712"/>
      <c r="R2116" s="713"/>
      <c r="S2116" s="181"/>
    </row>
    <row r="2117" spans="1:20">
      <c r="B2117" s="129"/>
      <c r="C2117" s="788" t="s">
        <v>593</v>
      </c>
      <c r="D2117" s="788"/>
      <c r="E2117" s="788"/>
      <c r="F2117" s="788"/>
      <c r="G2117" s="788"/>
      <c r="H2117" s="788"/>
      <c r="I2117" s="788"/>
      <c r="J2117" s="788"/>
      <c r="K2117" s="788"/>
      <c r="L2117" s="788"/>
      <c r="M2117" s="788"/>
      <c r="N2117" s="788"/>
      <c r="O2117" s="788"/>
      <c r="P2117" s="788"/>
      <c r="Q2117" s="714"/>
      <c r="R2117" s="715"/>
      <c r="S2117" s="181"/>
      <c r="T2117" s="90"/>
    </row>
    <row r="2118" spans="1:20">
      <c r="B2118" s="129"/>
      <c r="C2118" s="788" t="s">
        <v>594</v>
      </c>
      <c r="D2118" s="788"/>
      <c r="E2118" s="788"/>
      <c r="F2118" s="788"/>
      <c r="G2118" s="788"/>
      <c r="H2118" s="788"/>
      <c r="I2118" s="788"/>
      <c r="J2118" s="788"/>
      <c r="K2118" s="788"/>
      <c r="L2118" s="788"/>
      <c r="M2118" s="788"/>
      <c r="N2118" s="788"/>
      <c r="O2118" s="788"/>
      <c r="P2118" s="788"/>
      <c r="Q2118" s="1412"/>
      <c r="R2118" s="1413"/>
      <c r="S2118" s="181"/>
    </row>
    <row r="2119" spans="1:20" ht="15" customHeight="1">
      <c r="B2119" s="129"/>
      <c r="C2119" s="899" t="s">
        <v>684</v>
      </c>
      <c r="D2119" s="899"/>
      <c r="E2119" s="899"/>
      <c r="F2119" s="899"/>
      <c r="G2119" s="899"/>
      <c r="H2119" s="899"/>
      <c r="I2119" s="899"/>
      <c r="J2119" s="899"/>
      <c r="K2119" s="899"/>
      <c r="L2119" s="899"/>
      <c r="M2119" s="899"/>
      <c r="N2119" s="899"/>
      <c r="O2119" s="899"/>
      <c r="P2119" s="899"/>
      <c r="Q2119" s="899"/>
      <c r="R2119" s="899"/>
      <c r="S2119" s="181"/>
    </row>
    <row r="2120" spans="1:20" ht="15" customHeight="1">
      <c r="B2120" s="129"/>
      <c r="C2120" s="902"/>
      <c r="D2120" s="902"/>
      <c r="E2120" s="902"/>
      <c r="F2120" s="902"/>
      <c r="G2120" s="902"/>
      <c r="H2120" s="902"/>
      <c r="I2120" s="902"/>
      <c r="J2120" s="902"/>
      <c r="K2120" s="902"/>
      <c r="L2120" s="902"/>
      <c r="M2120" s="902"/>
      <c r="N2120" s="902"/>
      <c r="O2120" s="902"/>
      <c r="P2120" s="902"/>
      <c r="Q2120" s="902"/>
      <c r="R2120" s="902"/>
      <c r="S2120" s="181"/>
    </row>
    <row r="2121" spans="1:20" ht="18" customHeight="1">
      <c r="B2121" s="129"/>
      <c r="C2121" s="936"/>
      <c r="D2121" s="937"/>
      <c r="E2121" s="937"/>
      <c r="F2121" s="937"/>
      <c r="G2121" s="937"/>
      <c r="H2121" s="937"/>
      <c r="I2121" s="937"/>
      <c r="J2121" s="937"/>
      <c r="K2121" s="937"/>
      <c r="L2121" s="937"/>
      <c r="M2121" s="937"/>
      <c r="N2121" s="937"/>
      <c r="O2121" s="937"/>
      <c r="P2121" s="937"/>
      <c r="Q2121" s="937"/>
      <c r="R2121" s="938"/>
      <c r="S2121" s="181"/>
    </row>
    <row r="2122" spans="1:20" ht="18" customHeight="1">
      <c r="B2122" s="129"/>
      <c r="C2122" s="939"/>
      <c r="D2122" s="940"/>
      <c r="E2122" s="940"/>
      <c r="F2122" s="940"/>
      <c r="G2122" s="940"/>
      <c r="H2122" s="940"/>
      <c r="I2122" s="940"/>
      <c r="J2122" s="940"/>
      <c r="K2122" s="940"/>
      <c r="L2122" s="940"/>
      <c r="M2122" s="940"/>
      <c r="N2122" s="940"/>
      <c r="O2122" s="940"/>
      <c r="P2122" s="940"/>
      <c r="Q2122" s="940"/>
      <c r="R2122" s="941"/>
      <c r="S2122" s="181"/>
    </row>
    <row r="2123" spans="1:20" ht="15" customHeight="1">
      <c r="B2123" s="129"/>
      <c r="C2123" s="181"/>
      <c r="D2123" s="181"/>
      <c r="E2123" s="181"/>
      <c r="F2123" s="181"/>
      <c r="G2123" s="181"/>
      <c r="H2123" s="181"/>
      <c r="I2123" s="181"/>
      <c r="J2123" s="181"/>
      <c r="K2123" s="181"/>
      <c r="L2123" s="181"/>
      <c r="M2123" s="181"/>
      <c r="N2123" s="181"/>
      <c r="O2123" s="181"/>
      <c r="P2123" s="181"/>
      <c r="Q2123" s="181"/>
      <c r="R2123" s="181"/>
      <c r="S2123" s="181"/>
    </row>
    <row r="2124" spans="1:20" ht="15" customHeight="1">
      <c r="B2124" s="129"/>
      <c r="C2124" s="722" t="s">
        <v>595</v>
      </c>
      <c r="D2124" s="722"/>
      <c r="E2124" s="722"/>
      <c r="F2124" s="722"/>
      <c r="G2124" s="722"/>
      <c r="H2124" s="722"/>
      <c r="I2124" s="722"/>
      <c r="J2124" s="722"/>
      <c r="K2124" s="722"/>
      <c r="L2124" s="722"/>
      <c r="M2124" s="722"/>
      <c r="N2124" s="722"/>
      <c r="O2124" s="722"/>
      <c r="P2124" s="722"/>
      <c r="Q2124" s="722"/>
      <c r="R2124" s="722"/>
      <c r="S2124" s="129"/>
    </row>
    <row r="2125" spans="1:20" ht="15" customHeight="1">
      <c r="B2125" s="129"/>
      <c r="C2125" s="902"/>
      <c r="D2125" s="902"/>
      <c r="E2125" s="902"/>
      <c r="F2125" s="902"/>
      <c r="G2125" s="902"/>
      <c r="H2125" s="902"/>
      <c r="I2125" s="902"/>
      <c r="J2125" s="902"/>
      <c r="K2125" s="902"/>
      <c r="L2125" s="902"/>
      <c r="M2125" s="902"/>
      <c r="N2125" s="902"/>
      <c r="O2125" s="902"/>
      <c r="P2125" s="902"/>
      <c r="Q2125" s="902"/>
      <c r="R2125" s="902"/>
      <c r="S2125" s="129"/>
    </row>
    <row r="2126" spans="1:20" ht="15" customHeight="1">
      <c r="B2126" s="129"/>
      <c r="C2126" s="1203" t="s">
        <v>79</v>
      </c>
      <c r="D2126" s="1203"/>
      <c r="E2126" s="1203"/>
      <c r="F2126" s="1203"/>
      <c r="G2126" s="1203"/>
      <c r="H2126" s="1203"/>
      <c r="I2126" s="1203"/>
      <c r="J2126" s="1203"/>
      <c r="K2126" s="1203"/>
      <c r="L2126" s="1203"/>
      <c r="M2126" s="1203"/>
      <c r="N2126" s="1203"/>
      <c r="O2126" s="1203"/>
      <c r="P2126" s="1203"/>
      <c r="Q2126" s="1156" t="s">
        <v>59</v>
      </c>
      <c r="R2126" s="1157"/>
      <c r="S2126" s="181"/>
    </row>
    <row r="2127" spans="1:20" ht="15" customHeight="1">
      <c r="B2127" s="129"/>
      <c r="C2127" s="1354" t="s">
        <v>592</v>
      </c>
      <c r="D2127" s="1354"/>
      <c r="E2127" s="1354"/>
      <c r="F2127" s="1354"/>
      <c r="G2127" s="1354"/>
      <c r="H2127" s="1354"/>
      <c r="I2127" s="1354"/>
      <c r="J2127" s="1354"/>
      <c r="K2127" s="1354"/>
      <c r="L2127" s="1354"/>
      <c r="M2127" s="1354"/>
      <c r="N2127" s="1354"/>
      <c r="O2127" s="1354"/>
      <c r="P2127" s="1354"/>
      <c r="Q2127" s="1355"/>
      <c r="R2127" s="1355"/>
      <c r="S2127" s="181"/>
    </row>
    <row r="2128" spans="1:20">
      <c r="B2128" s="129"/>
      <c r="C2128" s="1354" t="s">
        <v>758</v>
      </c>
      <c r="D2128" s="1354"/>
      <c r="E2128" s="1354"/>
      <c r="F2128" s="1354"/>
      <c r="G2128" s="1354"/>
      <c r="H2128" s="1354"/>
      <c r="I2128" s="1354"/>
      <c r="J2128" s="1354"/>
      <c r="K2128" s="1354"/>
      <c r="L2128" s="1354"/>
      <c r="M2128" s="1354"/>
      <c r="N2128" s="1354"/>
      <c r="O2128" s="1354"/>
      <c r="P2128" s="1354"/>
      <c r="Q2128" s="1355"/>
      <c r="R2128" s="1355"/>
      <c r="S2128" s="181"/>
    </row>
    <row r="2129" spans="1:19">
      <c r="A2129" s="113"/>
      <c r="B2129" s="129"/>
      <c r="C2129" s="1354" t="s">
        <v>3330</v>
      </c>
      <c r="D2129" s="1354"/>
      <c r="E2129" s="1354"/>
      <c r="F2129" s="1354"/>
      <c r="G2129" s="1354"/>
      <c r="H2129" s="1354"/>
      <c r="I2129" s="1354"/>
      <c r="J2129" s="1354"/>
      <c r="K2129" s="1354"/>
      <c r="L2129" s="1354"/>
      <c r="M2129" s="1354"/>
      <c r="N2129" s="1354"/>
      <c r="O2129" s="1354"/>
      <c r="P2129" s="1354"/>
      <c r="Q2129" s="1355"/>
      <c r="R2129" s="1355"/>
      <c r="S2129" s="181"/>
    </row>
    <row r="2130" spans="1:19">
      <c r="A2130" s="113"/>
      <c r="B2130" s="129"/>
      <c r="C2130" s="1354" t="s">
        <v>3331</v>
      </c>
      <c r="D2130" s="1354"/>
      <c r="E2130" s="1354"/>
      <c r="F2130" s="1354"/>
      <c r="G2130" s="1354"/>
      <c r="H2130" s="1354"/>
      <c r="I2130" s="1354"/>
      <c r="J2130" s="1354"/>
      <c r="K2130" s="1354"/>
      <c r="L2130" s="1354"/>
      <c r="M2130" s="1354"/>
      <c r="N2130" s="1354"/>
      <c r="O2130" s="1354"/>
      <c r="P2130" s="1354"/>
      <c r="Q2130" s="1355"/>
      <c r="R2130" s="1355"/>
      <c r="S2130" s="181"/>
    </row>
    <row r="2131" spans="1:19" ht="22.05" customHeight="1">
      <c r="B2131" s="129"/>
      <c r="C2131" s="1369" t="s">
        <v>3332</v>
      </c>
      <c r="D2131" s="1369"/>
      <c r="E2131" s="1369"/>
      <c r="F2131" s="1369"/>
      <c r="G2131" s="1369"/>
      <c r="H2131" s="1369"/>
      <c r="I2131" s="1369"/>
      <c r="J2131" s="1369"/>
      <c r="K2131" s="1369"/>
      <c r="L2131" s="1369"/>
      <c r="M2131" s="1369"/>
      <c r="N2131" s="1369"/>
      <c r="O2131" s="1369"/>
      <c r="P2131" s="1369"/>
      <c r="Q2131" s="1369"/>
      <c r="R2131" s="1369"/>
      <c r="S2131" s="181"/>
    </row>
    <row r="2132" spans="1:19" ht="22.05" customHeight="1">
      <c r="B2132" s="129"/>
      <c r="C2132" s="1370"/>
      <c r="D2132" s="1370"/>
      <c r="E2132" s="1370"/>
      <c r="F2132" s="1370"/>
      <c r="G2132" s="1370"/>
      <c r="H2132" s="1370"/>
      <c r="I2132" s="1370"/>
      <c r="J2132" s="1370"/>
      <c r="K2132" s="1370"/>
      <c r="L2132" s="1370"/>
      <c r="M2132" s="1370"/>
      <c r="N2132" s="1370"/>
      <c r="O2132" s="1370"/>
      <c r="P2132" s="1370"/>
      <c r="Q2132" s="1370"/>
      <c r="R2132" s="1370"/>
      <c r="S2132" s="181"/>
    </row>
    <row r="2133" spans="1:19">
      <c r="B2133" s="129"/>
      <c r="C2133" s="1356"/>
      <c r="D2133" s="1357"/>
      <c r="E2133" s="1357"/>
      <c r="F2133" s="1357"/>
      <c r="G2133" s="1357"/>
      <c r="H2133" s="1357"/>
      <c r="I2133" s="1357"/>
      <c r="J2133" s="1357"/>
      <c r="K2133" s="1357"/>
      <c r="L2133" s="1357"/>
      <c r="M2133" s="1357"/>
      <c r="N2133" s="1357"/>
      <c r="O2133" s="1357"/>
      <c r="P2133" s="1357"/>
      <c r="Q2133" s="1357"/>
      <c r="R2133" s="1358"/>
      <c r="S2133" s="181"/>
    </row>
    <row r="2134" spans="1:19" ht="14.55" customHeight="1">
      <c r="B2134" s="129"/>
      <c r="C2134" s="1359"/>
      <c r="D2134" s="1360"/>
      <c r="E2134" s="1360"/>
      <c r="F2134" s="1360"/>
      <c r="G2134" s="1360"/>
      <c r="H2134" s="1360"/>
      <c r="I2134" s="1360"/>
      <c r="J2134" s="1360"/>
      <c r="K2134" s="1360"/>
      <c r="L2134" s="1360"/>
      <c r="M2134" s="1360"/>
      <c r="N2134" s="1360"/>
      <c r="O2134" s="1360"/>
      <c r="P2134" s="1360"/>
      <c r="Q2134" s="1360"/>
      <c r="R2134" s="1361"/>
      <c r="S2134" s="181"/>
    </row>
    <row r="2135" spans="1:19" ht="14.55" customHeight="1">
      <c r="B2135" s="129"/>
      <c r="C2135" s="1362" t="s">
        <v>3440</v>
      </c>
      <c r="D2135" s="1362"/>
      <c r="E2135" s="1362"/>
      <c r="F2135" s="1362"/>
      <c r="G2135" s="1362"/>
      <c r="H2135" s="1362"/>
      <c r="I2135" s="1362"/>
      <c r="J2135" s="1362"/>
      <c r="K2135" s="1362"/>
      <c r="L2135" s="1362"/>
      <c r="M2135" s="1362"/>
      <c r="N2135" s="1362"/>
      <c r="O2135" s="1362"/>
      <c r="P2135" s="1362"/>
      <c r="Q2135" s="1362"/>
      <c r="R2135" s="1362"/>
      <c r="S2135" s="181"/>
    </row>
    <row r="2136" spans="1:19" ht="14.55" customHeight="1">
      <c r="B2136" s="129"/>
      <c r="C2136" s="1171"/>
      <c r="D2136" s="1171"/>
      <c r="E2136" s="1171"/>
      <c r="F2136" s="1171"/>
      <c r="G2136" s="1171"/>
      <c r="H2136" s="1171"/>
      <c r="I2136" s="1171"/>
      <c r="J2136" s="1171"/>
      <c r="K2136" s="1171"/>
      <c r="L2136" s="1171"/>
      <c r="M2136" s="1171"/>
      <c r="N2136" s="1171"/>
      <c r="O2136" s="1171"/>
      <c r="P2136" s="1171"/>
      <c r="Q2136" s="1171"/>
      <c r="R2136" s="1171"/>
      <c r="S2136" s="181"/>
    </row>
    <row r="2137" spans="1:19">
      <c r="B2137" s="129"/>
      <c r="C2137" s="868"/>
      <c r="D2137" s="869"/>
      <c r="E2137" s="869"/>
      <c r="F2137" s="869"/>
      <c r="G2137" s="869"/>
      <c r="H2137" s="869"/>
      <c r="I2137" s="869"/>
      <c r="J2137" s="869"/>
      <c r="K2137" s="869"/>
      <c r="L2137" s="869"/>
      <c r="M2137" s="869"/>
      <c r="N2137" s="869"/>
      <c r="O2137" s="869"/>
      <c r="P2137" s="869"/>
      <c r="Q2137" s="869"/>
      <c r="R2137" s="870"/>
      <c r="S2137" s="181"/>
    </row>
    <row r="2138" spans="1:19" ht="19.2" customHeight="1">
      <c r="B2138" s="129"/>
      <c r="C2138" s="871"/>
      <c r="D2138" s="872"/>
      <c r="E2138" s="872"/>
      <c r="F2138" s="872"/>
      <c r="G2138" s="872"/>
      <c r="H2138" s="872"/>
      <c r="I2138" s="872"/>
      <c r="J2138" s="872"/>
      <c r="K2138" s="872"/>
      <c r="L2138" s="872"/>
      <c r="M2138" s="872"/>
      <c r="N2138" s="872"/>
      <c r="O2138" s="872"/>
      <c r="P2138" s="872"/>
      <c r="Q2138" s="872"/>
      <c r="R2138" s="873"/>
      <c r="S2138" s="181"/>
    </row>
    <row r="2139" spans="1:19">
      <c r="B2139" s="129"/>
      <c r="C2139" s="181"/>
      <c r="D2139" s="181"/>
      <c r="E2139" s="181"/>
      <c r="F2139" s="181"/>
      <c r="G2139" s="181"/>
      <c r="H2139" s="181"/>
      <c r="I2139" s="181"/>
      <c r="J2139" s="181"/>
      <c r="K2139" s="181"/>
      <c r="L2139" s="181"/>
      <c r="M2139" s="181"/>
      <c r="N2139" s="181"/>
      <c r="O2139" s="181"/>
      <c r="P2139" s="181"/>
      <c r="Q2139" s="181"/>
      <c r="R2139" s="181"/>
      <c r="S2139" s="181"/>
    </row>
    <row r="2140" spans="1:19">
      <c r="B2140" s="129"/>
      <c r="C2140" s="157" t="s">
        <v>196</v>
      </c>
      <c r="D2140" s="217" t="s">
        <v>596</v>
      </c>
      <c r="E2140" s="181"/>
      <c r="F2140" s="181"/>
      <c r="G2140" s="181"/>
      <c r="H2140" s="181"/>
      <c r="I2140" s="181"/>
      <c r="J2140" s="181"/>
      <c r="K2140" s="181"/>
      <c r="L2140" s="181"/>
      <c r="M2140" s="181"/>
      <c r="N2140" s="181"/>
      <c r="O2140" s="181"/>
      <c r="P2140" s="181"/>
      <c r="Q2140" s="181"/>
      <c r="R2140" s="181"/>
      <c r="S2140" s="181"/>
    </row>
    <row r="2141" spans="1:19">
      <c r="B2141" s="129"/>
      <c r="C2141" s="181"/>
      <c r="D2141" s="129" t="s">
        <v>597</v>
      </c>
      <c r="E2141" s="181"/>
      <c r="F2141" s="181"/>
      <c r="G2141" s="181"/>
      <c r="H2141" s="181"/>
      <c r="I2141" s="181"/>
      <c r="J2141" s="181"/>
      <c r="K2141" s="181"/>
      <c r="L2141" s="181"/>
      <c r="M2141" s="181"/>
      <c r="N2141" s="181"/>
      <c r="O2141" s="181"/>
      <c r="P2141" s="181"/>
      <c r="Q2141" s="181"/>
      <c r="R2141" s="181"/>
      <c r="S2141" s="181"/>
    </row>
    <row r="2142" spans="1:19">
      <c r="B2142" s="159"/>
      <c r="C2142" s="210"/>
      <c r="D2142" s="129" t="s">
        <v>598</v>
      </c>
      <c r="E2142" s="210"/>
      <c r="F2142" s="210"/>
      <c r="G2142" s="210"/>
      <c r="H2142" s="211"/>
      <c r="I2142" s="171"/>
      <c r="J2142" s="129"/>
      <c r="K2142" s="129"/>
      <c r="L2142" s="129"/>
      <c r="M2142" s="129"/>
      <c r="N2142" s="129"/>
      <c r="O2142" s="129"/>
      <c r="P2142" s="129"/>
      <c r="Q2142" s="129"/>
      <c r="R2142" s="129"/>
      <c r="S2142" s="129"/>
    </row>
    <row r="2143" spans="1:19">
      <c r="B2143" s="159"/>
      <c r="C2143" s="210"/>
      <c r="D2143" s="129" t="s">
        <v>599</v>
      </c>
      <c r="E2143" s="210"/>
      <c r="F2143" s="210"/>
      <c r="G2143" s="210"/>
      <c r="H2143" s="211"/>
      <c r="I2143" s="171"/>
      <c r="J2143" s="129"/>
      <c r="K2143" s="129"/>
      <c r="L2143" s="129"/>
      <c r="M2143" s="129"/>
      <c r="N2143" s="129"/>
      <c r="O2143" s="129"/>
      <c r="P2143" s="129"/>
      <c r="Q2143" s="129"/>
      <c r="R2143" s="129"/>
      <c r="S2143" s="129"/>
    </row>
    <row r="2144" spans="1:19">
      <c r="B2144" s="159"/>
      <c r="C2144" s="210"/>
      <c r="D2144" s="129" t="s">
        <v>3378</v>
      </c>
      <c r="E2144" s="210"/>
      <c r="F2144" s="210"/>
      <c r="G2144" s="210"/>
      <c r="H2144" s="211"/>
      <c r="I2144" s="171"/>
      <c r="J2144" s="129"/>
      <c r="K2144" s="129"/>
      <c r="L2144" s="129"/>
      <c r="M2144" s="129"/>
      <c r="N2144" s="129"/>
      <c r="O2144" s="129"/>
      <c r="P2144" s="129"/>
      <c r="Q2144" s="129"/>
      <c r="R2144" s="129"/>
      <c r="S2144" s="129"/>
    </row>
    <row r="2145" spans="2:19">
      <c r="B2145" s="159"/>
      <c r="C2145" s="210"/>
      <c r="D2145" s="129"/>
      <c r="E2145" s="210"/>
      <c r="F2145" s="210"/>
      <c r="G2145" s="210"/>
      <c r="H2145" s="211"/>
      <c r="I2145" s="171"/>
      <c r="J2145" s="129"/>
      <c r="K2145" s="129"/>
      <c r="L2145" s="129"/>
      <c r="M2145" s="129"/>
      <c r="N2145" s="129"/>
      <c r="O2145" s="129"/>
      <c r="P2145" s="129"/>
      <c r="Q2145" s="129"/>
      <c r="R2145" s="129"/>
      <c r="S2145" s="129"/>
    </row>
    <row r="2146" spans="2:19">
      <c r="B2146" s="293" t="s">
        <v>3350</v>
      </c>
      <c r="C2146" s="469"/>
      <c r="D2146" s="189"/>
      <c r="E2146" s="469"/>
      <c r="F2146" s="469"/>
      <c r="G2146" s="469"/>
      <c r="H2146" s="470"/>
      <c r="I2146" s="410"/>
      <c r="J2146" s="189"/>
      <c r="K2146" s="189"/>
      <c r="L2146" s="189"/>
      <c r="M2146" s="189"/>
      <c r="N2146" s="189"/>
      <c r="O2146" s="189"/>
      <c r="P2146" s="189"/>
      <c r="Q2146" s="189"/>
      <c r="R2146" s="189"/>
      <c r="S2146" s="129"/>
    </row>
    <row r="2147" spans="2:19">
      <c r="B2147" s="296"/>
      <c r="C2147" s="1363" t="s">
        <v>3379</v>
      </c>
      <c r="D2147" s="1364"/>
      <c r="E2147" s="1364"/>
      <c r="F2147" s="1364"/>
      <c r="G2147" s="1364"/>
      <c r="H2147" s="1364"/>
      <c r="I2147" s="1364"/>
      <c r="J2147" s="1364"/>
      <c r="K2147" s="1364"/>
      <c r="L2147" s="1364"/>
      <c r="M2147" s="1364"/>
      <c r="N2147" s="1364"/>
      <c r="O2147" s="1364"/>
      <c r="P2147" s="1364"/>
      <c r="Q2147" s="1364"/>
      <c r="R2147" s="1365"/>
      <c r="S2147" s="129"/>
    </row>
    <row r="2148" spans="2:19">
      <c r="B2148" s="296"/>
      <c r="C2148" s="469"/>
      <c r="D2148" s="189"/>
      <c r="E2148" s="469"/>
      <c r="F2148" s="469"/>
      <c r="G2148" s="469"/>
      <c r="H2148" s="470"/>
      <c r="I2148" s="410"/>
      <c r="J2148" s="189"/>
      <c r="K2148" s="189"/>
      <c r="L2148" s="189"/>
      <c r="M2148" s="189"/>
      <c r="N2148" s="189"/>
      <c r="O2148" s="189"/>
      <c r="P2148" s="189"/>
      <c r="Q2148" s="189"/>
      <c r="R2148" s="189"/>
      <c r="S2148" s="129"/>
    </row>
    <row r="2149" spans="2:19" ht="12" customHeight="1">
      <c r="B2149" s="296"/>
      <c r="C2149" s="1371" t="s">
        <v>79</v>
      </c>
      <c r="D2149" s="1372"/>
      <c r="E2149" s="1372"/>
      <c r="F2149" s="1372"/>
      <c r="G2149" s="1372"/>
      <c r="H2149" s="1372"/>
      <c r="I2149" s="1372"/>
      <c r="J2149" s="1373"/>
      <c r="K2149" s="1366" t="s">
        <v>458</v>
      </c>
      <c r="L2149" s="1367"/>
      <c r="M2149" s="1367"/>
      <c r="N2149" s="1367"/>
      <c r="O2149" s="1367"/>
      <c r="P2149" s="1367"/>
      <c r="Q2149" s="1367"/>
      <c r="R2149" s="1368"/>
      <c r="S2149" s="129"/>
    </row>
    <row r="2150" spans="2:19">
      <c r="B2150" s="296"/>
      <c r="C2150" s="1374"/>
      <c r="D2150" s="1375"/>
      <c r="E2150" s="1375"/>
      <c r="F2150" s="1375"/>
      <c r="G2150" s="1375"/>
      <c r="H2150" s="1375"/>
      <c r="I2150" s="1375"/>
      <c r="J2150" s="1376"/>
      <c r="K2150" s="1394" t="s">
        <v>759</v>
      </c>
      <c r="L2150" s="1395"/>
      <c r="M2150" s="1395"/>
      <c r="N2150" s="1396"/>
      <c r="O2150" s="1397" t="s">
        <v>760</v>
      </c>
      <c r="P2150" s="1397"/>
      <c r="Q2150" s="1397"/>
      <c r="R2150" s="1398"/>
      <c r="S2150" s="129"/>
    </row>
    <row r="2151" spans="2:19">
      <c r="B2151" s="296"/>
      <c r="C2151" s="1377"/>
      <c r="D2151" s="1378"/>
      <c r="E2151" s="1378"/>
      <c r="F2151" s="1378"/>
      <c r="G2151" s="1378"/>
      <c r="H2151" s="1378"/>
      <c r="I2151" s="1378"/>
      <c r="J2151" s="1379"/>
      <c r="K2151" s="1394" t="s">
        <v>761</v>
      </c>
      <c r="L2151" s="1396"/>
      <c r="M2151" s="1394" t="s">
        <v>762</v>
      </c>
      <c r="N2151" s="1399"/>
      <c r="O2151" s="1394" t="s">
        <v>761</v>
      </c>
      <c r="P2151" s="1396"/>
      <c r="Q2151" s="1394" t="s">
        <v>762</v>
      </c>
      <c r="R2151" s="1399"/>
      <c r="S2151" s="129"/>
    </row>
    <row r="2152" spans="2:19">
      <c r="B2152" s="296"/>
      <c r="C2152" s="471" t="s">
        <v>763</v>
      </c>
      <c r="D2152" s="472"/>
      <c r="E2152" s="472"/>
      <c r="F2152" s="472"/>
      <c r="G2152" s="472"/>
      <c r="H2152" s="472"/>
      <c r="I2152" s="472"/>
      <c r="J2152" s="472"/>
      <c r="K2152" s="1390"/>
      <c r="L2152" s="1391"/>
      <c r="M2152" s="1390"/>
      <c r="N2152" s="1391"/>
      <c r="O2152" s="1392"/>
      <c r="P2152" s="1393"/>
      <c r="Q2152" s="1392"/>
      <c r="R2152" s="1393"/>
      <c r="S2152" s="129"/>
    </row>
    <row r="2153" spans="2:19">
      <c r="B2153" s="296"/>
      <c r="C2153" s="471" t="s">
        <v>764</v>
      </c>
      <c r="D2153" s="472"/>
      <c r="E2153" s="472"/>
      <c r="F2153" s="472"/>
      <c r="G2153" s="472"/>
      <c r="H2153" s="472"/>
      <c r="I2153" s="472"/>
      <c r="J2153" s="472"/>
      <c r="K2153" s="1390"/>
      <c r="L2153" s="1391"/>
      <c r="M2153" s="1390"/>
      <c r="N2153" s="1391"/>
      <c r="O2153" s="1392"/>
      <c r="P2153" s="1393"/>
      <c r="Q2153" s="1392"/>
      <c r="R2153" s="1393"/>
      <c r="S2153" s="129"/>
    </row>
    <row r="2154" spans="2:19">
      <c r="B2154" s="296"/>
      <c r="C2154" s="471" t="s">
        <v>765</v>
      </c>
      <c r="D2154" s="472"/>
      <c r="E2154" s="472"/>
      <c r="F2154" s="472"/>
      <c r="G2154" s="472"/>
      <c r="H2154" s="472"/>
      <c r="I2154" s="472"/>
      <c r="J2154" s="472"/>
      <c r="K2154" s="1390"/>
      <c r="L2154" s="1391"/>
      <c r="M2154" s="1390"/>
      <c r="N2154" s="1391"/>
      <c r="O2154" s="1392"/>
      <c r="P2154" s="1393"/>
      <c r="Q2154" s="1392"/>
      <c r="R2154" s="1393"/>
      <c r="S2154" s="129"/>
    </row>
    <row r="2155" spans="2:19">
      <c r="B2155" s="296"/>
      <c r="C2155" s="471" t="s">
        <v>766</v>
      </c>
      <c r="D2155" s="472"/>
      <c r="E2155" s="472"/>
      <c r="F2155" s="472"/>
      <c r="G2155" s="472"/>
      <c r="H2155" s="472"/>
      <c r="I2155" s="472"/>
      <c r="J2155" s="472"/>
      <c r="K2155" s="1390"/>
      <c r="L2155" s="1391"/>
      <c r="M2155" s="1390"/>
      <c r="N2155" s="1391"/>
      <c r="O2155" s="1392"/>
      <c r="P2155" s="1393"/>
      <c r="Q2155" s="1392"/>
      <c r="R2155" s="1393"/>
      <c r="S2155" s="129"/>
    </row>
    <row r="2156" spans="2:19">
      <c r="B2156" s="296"/>
      <c r="C2156" s="471" t="s">
        <v>767</v>
      </c>
      <c r="D2156" s="472"/>
      <c r="E2156" s="472"/>
      <c r="F2156" s="472"/>
      <c r="G2156" s="472"/>
      <c r="H2156" s="472"/>
      <c r="I2156" s="472"/>
      <c r="J2156" s="472"/>
      <c r="K2156" s="1390"/>
      <c r="L2156" s="1391"/>
      <c r="M2156" s="1390"/>
      <c r="N2156" s="1391"/>
      <c r="O2156" s="1392"/>
      <c r="P2156" s="1393"/>
      <c r="Q2156" s="1392"/>
      <c r="R2156" s="1393"/>
      <c r="S2156" s="129"/>
    </row>
    <row r="2157" spans="2:19">
      <c r="B2157" s="296"/>
      <c r="C2157" s="471" t="s">
        <v>768</v>
      </c>
      <c r="D2157" s="472"/>
      <c r="E2157" s="472"/>
      <c r="F2157" s="472"/>
      <c r="G2157" s="472"/>
      <c r="H2157" s="472"/>
      <c r="I2157" s="472"/>
      <c r="J2157" s="472"/>
      <c r="K2157" s="1390"/>
      <c r="L2157" s="1391"/>
      <c r="M2157" s="1390"/>
      <c r="N2157" s="1391"/>
      <c r="O2157" s="1392"/>
      <c r="P2157" s="1393"/>
      <c r="Q2157" s="1392"/>
      <c r="R2157" s="1393"/>
      <c r="S2157" s="129"/>
    </row>
    <row r="2158" spans="2:19">
      <c r="B2158" s="296"/>
      <c r="C2158" s="471" t="s">
        <v>769</v>
      </c>
      <c r="D2158" s="472"/>
      <c r="E2158" s="472"/>
      <c r="F2158" s="472"/>
      <c r="G2158" s="472"/>
      <c r="H2158" s="472"/>
      <c r="I2158" s="472"/>
      <c r="J2158" s="472"/>
      <c r="K2158" s="1390"/>
      <c r="L2158" s="1391"/>
      <c r="M2158" s="1390"/>
      <c r="N2158" s="1391"/>
      <c r="O2158" s="1392"/>
      <c r="P2158" s="1393"/>
      <c r="Q2158" s="1392"/>
      <c r="R2158" s="1393"/>
      <c r="S2158" s="129"/>
    </row>
    <row r="2159" spans="2:19">
      <c r="B2159" s="296"/>
      <c r="C2159" s="471" t="s">
        <v>3441</v>
      </c>
      <c r="D2159" s="472"/>
      <c r="E2159" s="472"/>
      <c r="F2159" s="472"/>
      <c r="G2159" s="472"/>
      <c r="H2159" s="472"/>
      <c r="I2159" s="472"/>
      <c r="J2159" s="472"/>
      <c r="K2159" s="1390"/>
      <c r="L2159" s="1391"/>
      <c r="M2159" s="1390"/>
      <c r="N2159" s="1391"/>
      <c r="O2159" s="1392"/>
      <c r="P2159" s="1393"/>
      <c r="Q2159" s="1392"/>
      <c r="R2159" s="1393"/>
      <c r="S2159" s="129"/>
    </row>
    <row r="2160" spans="2:19">
      <c r="B2160" s="296"/>
      <c r="C2160" s="471" t="s">
        <v>770</v>
      </c>
      <c r="D2160" s="472"/>
      <c r="E2160" s="472"/>
      <c r="F2160" s="472"/>
      <c r="G2160" s="472"/>
      <c r="H2160" s="472"/>
      <c r="I2160" s="472"/>
      <c r="J2160" s="472"/>
      <c r="K2160" s="1390"/>
      <c r="L2160" s="1391"/>
      <c r="M2160" s="1390"/>
      <c r="N2160" s="1391"/>
      <c r="O2160" s="1392"/>
      <c r="P2160" s="1393"/>
      <c r="Q2160" s="1392"/>
      <c r="R2160" s="1393"/>
      <c r="S2160" s="129"/>
    </row>
    <row r="2161" spans="1:23">
      <c r="B2161" s="296"/>
      <c r="C2161" s="471" t="s">
        <v>771</v>
      </c>
      <c r="D2161" s="472"/>
      <c r="E2161" s="472"/>
      <c r="F2161" s="472"/>
      <c r="G2161" s="472"/>
      <c r="H2161" s="472"/>
      <c r="I2161" s="472"/>
      <c r="J2161" s="472"/>
      <c r="K2161" s="1390"/>
      <c r="L2161" s="1391"/>
      <c r="M2161" s="1390"/>
      <c r="N2161" s="1391"/>
      <c r="O2161" s="1392"/>
      <c r="P2161" s="1393"/>
      <c r="Q2161" s="1392"/>
      <c r="R2161" s="1393"/>
      <c r="S2161" s="129"/>
    </row>
    <row r="2162" spans="1:23" ht="16.2">
      <c r="B2162" s="296"/>
      <c r="C2162" s="472" t="s">
        <v>772</v>
      </c>
      <c r="D2162" s="473"/>
      <c r="E2162" s="474"/>
      <c r="F2162" s="474"/>
      <c r="G2162" s="474"/>
      <c r="H2162" s="474"/>
      <c r="I2162" s="474"/>
      <c r="J2162" s="474"/>
      <c r="K2162" s="474"/>
      <c r="L2162" s="474"/>
      <c r="M2162" s="474"/>
      <c r="N2162" s="474"/>
      <c r="O2162" s="474"/>
      <c r="P2162" s="474"/>
      <c r="Q2162" s="474"/>
      <c r="R2162" s="474"/>
      <c r="S2162" s="129"/>
    </row>
    <row r="2163" spans="1:23" ht="16.5" customHeight="1">
      <c r="B2163" s="159"/>
      <c r="C2163" s="1438"/>
      <c r="D2163" s="1439"/>
      <c r="E2163" s="1439"/>
      <c r="F2163" s="1439"/>
      <c r="G2163" s="1439"/>
      <c r="H2163" s="1439"/>
      <c r="I2163" s="1439"/>
      <c r="J2163" s="1439"/>
      <c r="K2163" s="1439"/>
      <c r="L2163" s="1439"/>
      <c r="M2163" s="1439"/>
      <c r="N2163" s="1439"/>
      <c r="O2163" s="1439"/>
      <c r="P2163" s="1439"/>
      <c r="Q2163" s="1439"/>
      <c r="R2163" s="1440"/>
      <c r="S2163" s="129"/>
    </row>
    <row r="2164" spans="1:23" ht="16.5" customHeight="1">
      <c r="B2164" s="159"/>
      <c r="C2164" s="1441"/>
      <c r="D2164" s="1442"/>
      <c r="E2164" s="1442"/>
      <c r="F2164" s="1442"/>
      <c r="G2164" s="1442"/>
      <c r="H2164" s="1442"/>
      <c r="I2164" s="1442"/>
      <c r="J2164" s="1442"/>
      <c r="K2164" s="1442"/>
      <c r="L2164" s="1442"/>
      <c r="M2164" s="1442"/>
      <c r="N2164" s="1442"/>
      <c r="O2164" s="1442"/>
      <c r="P2164" s="1442"/>
      <c r="Q2164" s="1442"/>
      <c r="R2164" s="1443"/>
      <c r="S2164" s="129"/>
    </row>
    <row r="2165" spans="1:23">
      <c r="B2165" s="159"/>
      <c r="C2165" s="210"/>
      <c r="D2165" s="129"/>
      <c r="E2165" s="210"/>
      <c r="F2165" s="210"/>
      <c r="G2165" s="210"/>
      <c r="H2165" s="211"/>
      <c r="I2165" s="171"/>
      <c r="J2165" s="129"/>
      <c r="K2165" s="129"/>
      <c r="L2165" s="129"/>
      <c r="M2165" s="129"/>
      <c r="N2165" s="129"/>
      <c r="O2165" s="129"/>
      <c r="P2165" s="129"/>
      <c r="Q2165" s="129"/>
      <c r="R2165" s="129"/>
      <c r="S2165" s="129"/>
    </row>
    <row r="2167" spans="1:23" s="428" customFormat="1" ht="7.5" customHeight="1">
      <c r="A2167" s="124"/>
      <c r="B2167" s="124"/>
      <c r="C2167" s="101"/>
      <c r="D2167" s="101"/>
      <c r="E2167" s="101"/>
      <c r="F2167" s="101"/>
      <c r="G2167" s="101"/>
      <c r="H2167" s="101"/>
      <c r="I2167" s="101"/>
      <c r="J2167" s="101"/>
      <c r="K2167" s="101"/>
      <c r="L2167" s="101"/>
      <c r="M2167" s="101"/>
      <c r="N2167" s="101"/>
      <c r="O2167" s="101"/>
      <c r="P2167" s="101"/>
      <c r="Q2167" s="101"/>
      <c r="R2167" s="101"/>
      <c r="S2167" s="101"/>
      <c r="T2167" s="101"/>
      <c r="W2167" s="216"/>
    </row>
    <row r="2168" spans="1:23" ht="15" customHeight="1">
      <c r="A2168" s="125"/>
      <c r="B2168" s="475" t="s">
        <v>685</v>
      </c>
      <c r="C2168" s="119"/>
      <c r="D2168" s="119"/>
      <c r="E2168" s="119"/>
      <c r="F2168" s="119"/>
      <c r="G2168" s="119"/>
      <c r="H2168" s="120"/>
      <c r="I2168" s="84"/>
    </row>
    <row r="2169" spans="1:23" ht="15" customHeight="1">
      <c r="A2169" s="123"/>
      <c r="B2169" s="124"/>
      <c r="C2169" s="119"/>
      <c r="D2169" s="119"/>
      <c r="E2169" s="119"/>
      <c r="F2169" s="119"/>
      <c r="G2169" s="119"/>
      <c r="H2169" s="120"/>
      <c r="I2169" s="84"/>
    </row>
    <row r="2170" spans="1:23" ht="15" customHeight="1">
      <c r="A2170" s="123"/>
      <c r="B2170" s="124" t="s">
        <v>442</v>
      </c>
      <c r="C2170" s="119"/>
      <c r="D2170" s="119"/>
      <c r="E2170" s="119"/>
      <c r="F2170" s="119"/>
      <c r="G2170" s="119"/>
      <c r="H2170" s="120"/>
      <c r="I2170" s="84"/>
      <c r="S2170" s="127" t="s">
        <v>195</v>
      </c>
    </row>
    <row r="2171" spans="1:23" ht="15" customHeight="1">
      <c r="A2171" s="125"/>
      <c r="D2171" s="122"/>
      <c r="E2171" s="122"/>
      <c r="F2171" s="122"/>
      <c r="G2171" s="122"/>
      <c r="H2171" s="101"/>
      <c r="I2171" s="84"/>
    </row>
    <row r="2172" spans="1:23" ht="15" customHeight="1">
      <c r="A2172" s="125"/>
      <c r="B2172" s="301" t="s">
        <v>3351</v>
      </c>
      <c r="C2172" s="476"/>
      <c r="D2172" s="302"/>
      <c r="E2172" s="302"/>
      <c r="F2172" s="302"/>
      <c r="G2172" s="302"/>
      <c r="H2172" s="218"/>
      <c r="I2172" s="410"/>
      <c r="J2172" s="476"/>
      <c r="K2172" s="476"/>
      <c r="L2172" s="476"/>
      <c r="M2172" s="476"/>
      <c r="N2172" s="476"/>
      <c r="O2172" s="476"/>
      <c r="P2172" s="476"/>
      <c r="Q2172" s="476"/>
      <c r="R2172" s="476"/>
      <c r="S2172" s="477"/>
    </row>
    <row r="2173" spans="1:23" ht="15" customHeight="1">
      <c r="A2173" s="124"/>
      <c r="B2173" s="301"/>
      <c r="C2173" s="1171" t="s">
        <v>3333</v>
      </c>
      <c r="D2173" s="1171"/>
      <c r="E2173" s="1171"/>
      <c r="F2173" s="1171"/>
      <c r="G2173" s="1171"/>
      <c r="H2173" s="1171"/>
      <c r="I2173" s="1171"/>
      <c r="J2173" s="1171"/>
      <c r="K2173" s="1171"/>
      <c r="L2173" s="1171"/>
      <c r="M2173" s="1171"/>
      <c r="N2173" s="1171"/>
      <c r="O2173" s="1171"/>
      <c r="P2173" s="1171"/>
      <c r="Q2173" s="1171"/>
      <c r="R2173" s="1171"/>
      <c r="S2173" s="477"/>
    </row>
    <row r="2174" spans="1:23" ht="15" customHeight="1">
      <c r="A2174" s="124"/>
      <c r="B2174" s="445"/>
      <c r="C2174" s="1171"/>
      <c r="D2174" s="1171"/>
      <c r="E2174" s="1171"/>
      <c r="F2174" s="1171"/>
      <c r="G2174" s="1171"/>
      <c r="H2174" s="1171"/>
      <c r="I2174" s="1171"/>
      <c r="J2174" s="1171"/>
      <c r="K2174" s="1171"/>
      <c r="L2174" s="1171"/>
      <c r="M2174" s="1171"/>
      <c r="N2174" s="1171"/>
      <c r="O2174" s="1171"/>
      <c r="P2174" s="1171"/>
      <c r="Q2174" s="1171"/>
      <c r="R2174" s="1171"/>
      <c r="S2174" s="477"/>
    </row>
    <row r="2175" spans="1:23" ht="13.2" customHeight="1">
      <c r="A2175" s="124"/>
      <c r="B2175" s="445"/>
      <c r="C2175" s="1311" t="s">
        <v>241</v>
      </c>
      <c r="D2175" s="1312"/>
      <c r="E2175" s="1312"/>
      <c r="F2175" s="1312"/>
      <c r="G2175" s="1312"/>
      <c r="H2175" s="1313"/>
      <c r="I2175" s="445"/>
      <c r="J2175" s="478" t="s">
        <v>67</v>
      </c>
      <c r="K2175" s="1350" t="s">
        <v>1494</v>
      </c>
      <c r="L2175" s="1444"/>
      <c r="M2175" s="1444"/>
      <c r="N2175" s="1444"/>
      <c r="O2175" s="1444"/>
      <c r="P2175" s="1444"/>
      <c r="Q2175" s="1444"/>
      <c r="R2175" s="1444"/>
      <c r="S2175" s="477"/>
    </row>
    <row r="2176" spans="1:23" ht="15" customHeight="1">
      <c r="A2176" s="124"/>
      <c r="B2176" s="445"/>
      <c r="C2176" s="1314"/>
      <c r="D2176" s="1315"/>
      <c r="E2176" s="1315"/>
      <c r="F2176" s="1315"/>
      <c r="G2176" s="1315"/>
      <c r="H2176" s="1316"/>
      <c r="I2176" s="445"/>
      <c r="J2176" s="445"/>
      <c r="K2176" s="1444"/>
      <c r="L2176" s="1444"/>
      <c r="M2176" s="1444"/>
      <c r="N2176" s="1444"/>
      <c r="O2176" s="1444"/>
      <c r="P2176" s="1444"/>
      <c r="Q2176" s="1444"/>
      <c r="R2176" s="1444"/>
      <c r="S2176" s="477"/>
    </row>
    <row r="2177" spans="1:23" ht="15" customHeight="1">
      <c r="A2177" s="124"/>
      <c r="B2177" s="445"/>
      <c r="C2177" s="1314"/>
      <c r="D2177" s="1315"/>
      <c r="E2177" s="1315"/>
      <c r="F2177" s="1315"/>
      <c r="G2177" s="1315"/>
      <c r="H2177" s="1316"/>
      <c r="I2177" s="445"/>
      <c r="J2177" s="445"/>
      <c r="K2177" s="1444"/>
      <c r="L2177" s="1444"/>
      <c r="M2177" s="1444"/>
      <c r="N2177" s="1444"/>
      <c r="O2177" s="1444"/>
      <c r="P2177" s="1444"/>
      <c r="Q2177" s="1444"/>
      <c r="R2177" s="1444"/>
      <c r="S2177" s="477"/>
    </row>
    <row r="2178" spans="1:23" ht="15" customHeight="1">
      <c r="A2178" s="124"/>
      <c r="B2178" s="445"/>
      <c r="C2178" s="1314"/>
      <c r="D2178" s="1315"/>
      <c r="E2178" s="1315"/>
      <c r="F2178" s="1315"/>
      <c r="G2178" s="1315"/>
      <c r="H2178" s="1316"/>
      <c r="I2178" s="445"/>
      <c r="J2178" s="445"/>
      <c r="K2178" s="445"/>
      <c r="L2178" s="445"/>
      <c r="M2178" s="445"/>
      <c r="N2178" s="445"/>
      <c r="O2178" s="445"/>
      <c r="P2178" s="445"/>
      <c r="Q2178" s="445"/>
      <c r="R2178" s="445"/>
      <c r="S2178" s="477"/>
      <c r="W2178" s="243"/>
    </row>
    <row r="2179" spans="1:23" ht="15" customHeight="1">
      <c r="A2179" s="124"/>
      <c r="B2179" s="445"/>
      <c r="C2179" s="1314"/>
      <c r="D2179" s="1315"/>
      <c r="E2179" s="1315"/>
      <c r="F2179" s="1315"/>
      <c r="G2179" s="1315"/>
      <c r="H2179" s="1316"/>
      <c r="I2179" s="445"/>
      <c r="J2179" s="445"/>
      <c r="K2179" s="445"/>
      <c r="L2179" s="445"/>
      <c r="M2179" s="445"/>
      <c r="N2179" s="445"/>
      <c r="O2179" s="445"/>
      <c r="P2179" s="445"/>
      <c r="Q2179" s="445"/>
      <c r="R2179" s="445"/>
      <c r="S2179" s="477"/>
      <c r="W2179" s="137"/>
    </row>
    <row r="2180" spans="1:23" ht="15" customHeight="1">
      <c r="A2180" s="124"/>
      <c r="B2180" s="445"/>
      <c r="C2180" s="1317"/>
      <c r="D2180" s="1318"/>
      <c r="E2180" s="1318"/>
      <c r="F2180" s="1318"/>
      <c r="G2180" s="1318"/>
      <c r="H2180" s="1319"/>
      <c r="I2180" s="445"/>
      <c r="J2180" s="445"/>
      <c r="K2180" s="445"/>
      <c r="L2180" s="445"/>
      <c r="M2180" s="445"/>
      <c r="N2180" s="445"/>
      <c r="O2180" s="445"/>
      <c r="P2180" s="445"/>
      <c r="Q2180" s="445"/>
      <c r="R2180" s="445"/>
      <c r="S2180" s="477"/>
      <c r="W2180" s="137"/>
    </row>
    <row r="2181" spans="1:23" ht="15" customHeight="1">
      <c r="A2181" s="124"/>
      <c r="B2181" s="477"/>
      <c r="C2181" s="477"/>
      <c r="D2181" s="477"/>
      <c r="E2181" s="477"/>
      <c r="F2181" s="477"/>
      <c r="G2181" s="477"/>
      <c r="H2181" s="477"/>
      <c r="I2181" s="477"/>
      <c r="J2181" s="477"/>
      <c r="K2181" s="477"/>
      <c r="L2181" s="477"/>
      <c r="M2181" s="477"/>
      <c r="N2181" s="477"/>
      <c r="O2181" s="477"/>
      <c r="P2181" s="477"/>
      <c r="Q2181" s="477"/>
      <c r="R2181" s="477"/>
      <c r="S2181" s="477"/>
      <c r="W2181" s="137"/>
    </row>
    <row r="2182" spans="1:23" ht="15" customHeight="1">
      <c r="A2182" s="124"/>
      <c r="B2182" s="477"/>
      <c r="C2182" s="569" t="s">
        <v>212</v>
      </c>
      <c r="D2182" s="570"/>
      <c r="E2182" s="570"/>
      <c r="F2182" s="570"/>
      <c r="G2182" s="570"/>
      <c r="H2182" s="570"/>
      <c r="I2182" s="570"/>
      <c r="J2182" s="570"/>
      <c r="K2182" s="570"/>
      <c r="L2182" s="570"/>
      <c r="M2182" s="570"/>
      <c r="N2182" s="570"/>
      <c r="O2182" s="571"/>
      <c r="P2182" s="684" t="s">
        <v>57</v>
      </c>
      <c r="Q2182" s="686"/>
      <c r="W2182" s="137"/>
    </row>
    <row r="2183" spans="1:23" ht="12" customHeight="1">
      <c r="A2183" s="124"/>
      <c r="B2183" s="477"/>
      <c r="C2183" s="1214" t="s">
        <v>1493</v>
      </c>
      <c r="D2183" s="1215"/>
      <c r="E2183" s="1215"/>
      <c r="F2183" s="1215"/>
      <c r="G2183" s="1215"/>
      <c r="H2183" s="1215"/>
      <c r="I2183" s="1215"/>
      <c r="J2183" s="1215"/>
      <c r="K2183" s="1215"/>
      <c r="L2183" s="1215"/>
      <c r="M2183" s="1215"/>
      <c r="N2183" s="1215"/>
      <c r="O2183" s="1216"/>
      <c r="P2183" s="552"/>
      <c r="Q2183" s="554"/>
      <c r="W2183" s="137"/>
    </row>
    <row r="2184" spans="1:23" ht="12" customHeight="1">
      <c r="A2184" s="124"/>
      <c r="B2184" s="477"/>
      <c r="C2184" s="1214" t="s">
        <v>1492</v>
      </c>
      <c r="D2184" s="1215"/>
      <c r="E2184" s="1215"/>
      <c r="F2184" s="1215"/>
      <c r="G2184" s="1215"/>
      <c r="H2184" s="1215"/>
      <c r="I2184" s="1215"/>
      <c r="J2184" s="1215"/>
      <c r="K2184" s="1215"/>
      <c r="L2184" s="1215"/>
      <c r="M2184" s="1215"/>
      <c r="N2184" s="1215"/>
      <c r="O2184" s="1216"/>
      <c r="P2184" s="552"/>
      <c r="Q2184" s="554"/>
      <c r="W2184" s="137"/>
    </row>
    <row r="2185" spans="1:23" ht="12" customHeight="1">
      <c r="A2185" s="124"/>
      <c r="B2185" s="477"/>
      <c r="C2185" s="1214" t="s">
        <v>3410</v>
      </c>
      <c r="D2185" s="1215"/>
      <c r="E2185" s="1215"/>
      <c r="F2185" s="1215"/>
      <c r="G2185" s="1215"/>
      <c r="H2185" s="1215"/>
      <c r="I2185" s="1215"/>
      <c r="J2185" s="1215"/>
      <c r="K2185" s="1215"/>
      <c r="L2185" s="1215"/>
      <c r="M2185" s="1215"/>
      <c r="N2185" s="1215"/>
      <c r="O2185" s="1216"/>
      <c r="P2185" s="552"/>
      <c r="Q2185" s="554"/>
    </row>
    <row r="2186" spans="1:23" ht="12" customHeight="1">
      <c r="A2186" s="124"/>
      <c r="B2186" s="477"/>
      <c r="C2186" s="1214" t="s">
        <v>1491</v>
      </c>
      <c r="D2186" s="1215"/>
      <c r="E2186" s="1215"/>
      <c r="F2186" s="1215"/>
      <c r="G2186" s="1215"/>
      <c r="H2186" s="1215"/>
      <c r="I2186" s="1215"/>
      <c r="J2186" s="1215"/>
      <c r="K2186" s="1215"/>
      <c r="L2186" s="1215"/>
      <c r="M2186" s="1215"/>
      <c r="N2186" s="1215"/>
      <c r="O2186" s="1216"/>
      <c r="P2186" s="552"/>
      <c r="Q2186" s="554"/>
    </row>
    <row r="2187" spans="1:23" ht="12" customHeight="1">
      <c r="A2187" s="124"/>
      <c r="B2187" s="477"/>
      <c r="C2187" s="1214" t="s">
        <v>1490</v>
      </c>
      <c r="D2187" s="1215"/>
      <c r="E2187" s="1215"/>
      <c r="F2187" s="1215"/>
      <c r="G2187" s="1215"/>
      <c r="H2187" s="1215"/>
      <c r="I2187" s="1215"/>
      <c r="J2187" s="1215"/>
      <c r="K2187" s="1215"/>
      <c r="L2187" s="1215"/>
      <c r="M2187" s="1215"/>
      <c r="N2187" s="1215"/>
      <c r="O2187" s="1216"/>
      <c r="P2187" s="552"/>
      <c r="Q2187" s="554"/>
    </row>
    <row r="2188" spans="1:23" ht="12" customHeight="1">
      <c r="A2188" s="124"/>
      <c r="B2188" s="477"/>
      <c r="C2188" s="1214" t="s">
        <v>1489</v>
      </c>
      <c r="D2188" s="1215"/>
      <c r="E2188" s="1215"/>
      <c r="F2188" s="1215"/>
      <c r="G2188" s="1215"/>
      <c r="H2188" s="1215"/>
      <c r="I2188" s="1215"/>
      <c r="J2188" s="1215"/>
      <c r="K2188" s="1215"/>
      <c r="L2188" s="1215"/>
      <c r="M2188" s="1215"/>
      <c r="N2188" s="1215"/>
      <c r="O2188" s="1216"/>
      <c r="P2188" s="552"/>
      <c r="Q2188" s="554"/>
    </row>
    <row r="2189" spans="1:23" ht="12" customHeight="1">
      <c r="A2189" s="124"/>
      <c r="B2189" s="477"/>
      <c r="C2189" s="1214" t="s">
        <v>1488</v>
      </c>
      <c r="D2189" s="1215"/>
      <c r="E2189" s="1215"/>
      <c r="F2189" s="1215"/>
      <c r="G2189" s="1215"/>
      <c r="H2189" s="1215"/>
      <c r="I2189" s="1215"/>
      <c r="J2189" s="1215"/>
      <c r="K2189" s="1215"/>
      <c r="L2189" s="1215"/>
      <c r="M2189" s="1215"/>
      <c r="N2189" s="1215"/>
      <c r="O2189" s="1216"/>
      <c r="P2189" s="552"/>
      <c r="Q2189" s="554"/>
    </row>
    <row r="2190" spans="1:23" ht="12" customHeight="1">
      <c r="A2190" s="124"/>
      <c r="B2190" s="477"/>
      <c r="C2190" s="1214" t="s">
        <v>1487</v>
      </c>
      <c r="D2190" s="1215"/>
      <c r="E2190" s="1215"/>
      <c r="F2190" s="1215"/>
      <c r="G2190" s="1215"/>
      <c r="H2190" s="1215"/>
      <c r="I2190" s="1215"/>
      <c r="J2190" s="1215"/>
      <c r="K2190" s="1215"/>
      <c r="L2190" s="1215"/>
      <c r="M2190" s="1215"/>
      <c r="N2190" s="1215"/>
      <c r="O2190" s="1216"/>
      <c r="P2190" s="552"/>
      <c r="Q2190" s="554"/>
    </row>
    <row r="2191" spans="1:23" ht="12" customHeight="1">
      <c r="A2191" s="124"/>
      <c r="B2191" s="477"/>
      <c r="C2191" s="1214" t="s">
        <v>1486</v>
      </c>
      <c r="D2191" s="1215"/>
      <c r="E2191" s="1215"/>
      <c r="F2191" s="1215"/>
      <c r="G2191" s="1215"/>
      <c r="H2191" s="1215"/>
      <c r="I2191" s="1215"/>
      <c r="J2191" s="1215"/>
      <c r="K2191" s="1215"/>
      <c r="L2191" s="1215"/>
      <c r="M2191" s="1215"/>
      <c r="N2191" s="1215"/>
      <c r="O2191" s="1216"/>
      <c r="P2191" s="552"/>
      <c r="Q2191" s="554"/>
    </row>
    <row r="2192" spans="1:23" ht="12" customHeight="1">
      <c r="A2192" s="124"/>
      <c r="B2192" s="477"/>
      <c r="C2192" s="1214" t="s">
        <v>1485</v>
      </c>
      <c r="D2192" s="1215"/>
      <c r="E2192" s="1215"/>
      <c r="F2192" s="1215"/>
      <c r="G2192" s="1215"/>
      <c r="H2192" s="1215"/>
      <c r="I2192" s="1215"/>
      <c r="J2192" s="1215"/>
      <c r="K2192" s="1215"/>
      <c r="L2192" s="1215"/>
      <c r="M2192" s="1215"/>
      <c r="N2192" s="1215"/>
      <c r="O2192" s="1216"/>
      <c r="P2192" s="552"/>
      <c r="Q2192" s="554"/>
    </row>
    <row r="2193" spans="1:23" ht="15" customHeight="1">
      <c r="A2193" s="124"/>
      <c r="B2193" s="477"/>
      <c r="C2193" s="1191" t="s">
        <v>171</v>
      </c>
      <c r="D2193" s="1191"/>
      <c r="E2193" s="1191"/>
      <c r="F2193" s="1191"/>
      <c r="G2193" s="1191"/>
      <c r="H2193" s="1191"/>
      <c r="I2193" s="1191"/>
      <c r="J2193" s="1191"/>
      <c r="K2193" s="1191"/>
      <c r="L2193" s="1191"/>
      <c r="M2193" s="1191"/>
      <c r="N2193" s="1191"/>
      <c r="O2193" s="1191"/>
      <c r="P2193" s="1191"/>
      <c r="Q2193" s="1191"/>
      <c r="R2193" s="1191"/>
      <c r="S2193" s="479"/>
    </row>
    <row r="2194" spans="1:23" ht="19.2" customHeight="1">
      <c r="A2194" s="124"/>
      <c r="B2194" s="477"/>
      <c r="C2194" s="1445"/>
      <c r="D2194" s="1446"/>
      <c r="E2194" s="1446"/>
      <c r="F2194" s="1446"/>
      <c r="G2194" s="1446"/>
      <c r="H2194" s="1446"/>
      <c r="I2194" s="1446"/>
      <c r="J2194" s="1446"/>
      <c r="K2194" s="1446"/>
      <c r="L2194" s="1446"/>
      <c r="M2194" s="1446"/>
      <c r="N2194" s="1446"/>
      <c r="O2194" s="1446"/>
      <c r="P2194" s="1446"/>
      <c r="Q2194" s="1446"/>
      <c r="R2194" s="1447"/>
      <c r="S2194" s="479"/>
    </row>
    <row r="2195" spans="1:23" ht="19.2" customHeight="1">
      <c r="A2195" s="124"/>
      <c r="B2195" s="477"/>
      <c r="C2195" s="1448"/>
      <c r="D2195" s="1449"/>
      <c r="E2195" s="1449"/>
      <c r="F2195" s="1449"/>
      <c r="G2195" s="1449"/>
      <c r="H2195" s="1449"/>
      <c r="I2195" s="1449"/>
      <c r="J2195" s="1449"/>
      <c r="K2195" s="1449"/>
      <c r="L2195" s="1449"/>
      <c r="M2195" s="1449"/>
      <c r="N2195" s="1449"/>
      <c r="O2195" s="1449"/>
      <c r="P2195" s="1449"/>
      <c r="Q2195" s="1449"/>
      <c r="R2195" s="1450"/>
      <c r="S2195" s="479"/>
    </row>
    <row r="2196" spans="1:23" ht="15" customHeight="1">
      <c r="A2196" s="124"/>
      <c r="B2196" s="477"/>
      <c r="C2196" s="157" t="s">
        <v>68</v>
      </c>
      <c r="D2196" s="644" t="s">
        <v>254</v>
      </c>
      <c r="E2196" s="644"/>
      <c r="F2196" s="644"/>
      <c r="G2196" s="644"/>
      <c r="H2196" s="644"/>
      <c r="I2196" s="644"/>
      <c r="J2196" s="644"/>
      <c r="K2196" s="644"/>
      <c r="L2196" s="644"/>
      <c r="M2196" s="644"/>
      <c r="N2196" s="644"/>
      <c r="O2196" s="644"/>
      <c r="P2196" s="644"/>
      <c r="Q2196" s="644"/>
      <c r="R2196" s="644"/>
      <c r="S2196" s="644"/>
    </row>
    <row r="2197" spans="1:23" ht="15" customHeight="1">
      <c r="A2197" s="124"/>
      <c r="B2197" s="477"/>
      <c r="C2197" s="157" t="s">
        <v>187</v>
      </c>
      <c r="D2197" s="644" t="s">
        <v>255</v>
      </c>
      <c r="E2197" s="644"/>
      <c r="F2197" s="644"/>
      <c r="G2197" s="644"/>
      <c r="H2197" s="644"/>
      <c r="I2197" s="644"/>
      <c r="J2197" s="644"/>
      <c r="K2197" s="644"/>
      <c r="L2197" s="644"/>
      <c r="M2197" s="644"/>
      <c r="N2197" s="644"/>
      <c r="O2197" s="644"/>
      <c r="P2197" s="644"/>
      <c r="Q2197" s="644"/>
      <c r="R2197" s="644"/>
      <c r="S2197" s="169"/>
      <c r="T2197" s="106"/>
    </row>
    <row r="2198" spans="1:23" ht="15" customHeight="1">
      <c r="A2198" s="124"/>
      <c r="B2198" s="477"/>
      <c r="C2198" s="258"/>
      <c r="D2198" s="644"/>
      <c r="E2198" s="644"/>
      <c r="F2198" s="644"/>
      <c r="G2198" s="644"/>
      <c r="H2198" s="644"/>
      <c r="I2198" s="644"/>
      <c r="J2198" s="644"/>
      <c r="K2198" s="644"/>
      <c r="L2198" s="644"/>
      <c r="M2198" s="644"/>
      <c r="N2198" s="644"/>
      <c r="O2198" s="644"/>
      <c r="P2198" s="644"/>
      <c r="Q2198" s="644"/>
      <c r="R2198" s="644"/>
      <c r="S2198" s="169"/>
      <c r="T2198" s="106"/>
    </row>
    <row r="2199" spans="1:23" ht="15" customHeight="1">
      <c r="A2199" s="124"/>
      <c r="B2199" s="477"/>
      <c r="C2199" s="1171" t="s">
        <v>1543</v>
      </c>
      <c r="D2199" s="1171"/>
      <c r="E2199" s="1171"/>
      <c r="F2199" s="1171"/>
      <c r="G2199" s="1171"/>
      <c r="H2199" s="1171"/>
      <c r="I2199" s="1171"/>
      <c r="J2199" s="1171"/>
      <c r="K2199" s="1171"/>
      <c r="L2199" s="1171"/>
      <c r="M2199" s="1171"/>
      <c r="N2199" s="1171"/>
      <c r="O2199" s="1171"/>
      <c r="P2199" s="1171"/>
      <c r="Q2199" s="1171"/>
      <c r="R2199" s="1171"/>
      <c r="S2199" s="137"/>
      <c r="T2199" s="438"/>
    </row>
    <row r="2200" spans="1:23" ht="15" customHeight="1">
      <c r="A2200" s="124"/>
      <c r="B2200" s="477"/>
      <c r="C2200" s="1171"/>
      <c r="D2200" s="1171"/>
      <c r="E2200" s="1171"/>
      <c r="F2200" s="1171"/>
      <c r="G2200" s="1171"/>
      <c r="H2200" s="1171"/>
      <c r="I2200" s="1171"/>
      <c r="J2200" s="1171"/>
      <c r="K2200" s="1171"/>
      <c r="L2200" s="1171"/>
      <c r="M2200" s="1171"/>
      <c r="N2200" s="1171"/>
      <c r="O2200" s="1171"/>
      <c r="P2200" s="1171"/>
      <c r="Q2200" s="1171"/>
      <c r="R2200" s="1171"/>
      <c r="S2200" s="169"/>
      <c r="T2200" s="438"/>
      <c r="V2200" s="243"/>
    </row>
    <row r="2201" spans="1:23" ht="15" customHeight="1">
      <c r="A2201" s="124"/>
      <c r="B2201" s="477"/>
      <c r="C2201" s="1171"/>
      <c r="D2201" s="1171"/>
      <c r="E2201" s="1171"/>
      <c r="F2201" s="1171"/>
      <c r="G2201" s="1171"/>
      <c r="H2201" s="1171"/>
      <c r="I2201" s="1171"/>
      <c r="J2201" s="1171"/>
      <c r="K2201" s="1171"/>
      <c r="L2201" s="1171"/>
      <c r="M2201" s="1171"/>
      <c r="N2201" s="1171"/>
      <c r="O2201" s="1171"/>
      <c r="P2201" s="1171"/>
      <c r="Q2201" s="1171"/>
      <c r="R2201" s="1171"/>
      <c r="S2201" s="169"/>
      <c r="T2201" s="438"/>
      <c r="V2201" s="137"/>
    </row>
    <row r="2202" spans="1:23" ht="15" customHeight="1">
      <c r="A2202" s="124"/>
      <c r="B2202" s="477"/>
      <c r="C2202" s="445"/>
      <c r="D2202" s="445"/>
      <c r="E2202" s="445"/>
      <c r="F2202" s="445"/>
      <c r="G2202" s="445"/>
      <c r="H2202" s="445"/>
      <c r="I2202" s="445"/>
      <c r="J2202" s="445"/>
      <c r="K2202" s="445"/>
      <c r="L2202" s="445"/>
      <c r="M2202" s="445"/>
      <c r="N2202" s="445"/>
      <c r="O2202" s="445"/>
      <c r="P2202" s="445"/>
      <c r="Q2202" s="445"/>
      <c r="R2202" s="445"/>
      <c r="S2202" s="169"/>
      <c r="T2202" s="438"/>
      <c r="V2202" s="169"/>
    </row>
    <row r="2203" spans="1:23" ht="15" customHeight="1">
      <c r="A2203" s="124"/>
      <c r="B2203" s="477"/>
      <c r="C2203" s="1345" t="s">
        <v>627</v>
      </c>
      <c r="D2203" s="1346"/>
      <c r="E2203" s="1346"/>
      <c r="F2203" s="1346"/>
      <c r="G2203" s="1346"/>
      <c r="H2203" s="1346"/>
      <c r="I2203" s="1346"/>
      <c r="J2203" s="1346"/>
      <c r="K2203" s="1346"/>
      <c r="L2203" s="1346"/>
      <c r="M2203" s="1346"/>
      <c r="N2203" s="1346"/>
      <c r="O2203" s="1347"/>
      <c r="P2203" s="1348" t="s">
        <v>58</v>
      </c>
      <c r="Q2203" s="1349"/>
      <c r="R2203" s="364"/>
      <c r="S2203" s="477"/>
      <c r="T2203" s="438"/>
      <c r="V2203" s="169"/>
    </row>
    <row r="2204" spans="1:23" ht="13.2">
      <c r="A2204" s="124"/>
      <c r="B2204" s="477"/>
      <c r="C2204" s="1197" t="s">
        <v>1503</v>
      </c>
      <c r="D2204" s="1217"/>
      <c r="E2204" s="1217"/>
      <c r="F2204" s="1217"/>
      <c r="G2204" s="1217"/>
      <c r="H2204" s="1217"/>
      <c r="I2204" s="1217"/>
      <c r="J2204" s="1217"/>
      <c r="K2204" s="1217"/>
      <c r="L2204" s="1217"/>
      <c r="M2204" s="1217"/>
      <c r="N2204" s="1217"/>
      <c r="O2204" s="1218"/>
      <c r="P2204" s="1031"/>
      <c r="Q2204" s="1032"/>
      <c r="R2204" s="364"/>
      <c r="S2204" s="477"/>
      <c r="T2204" s="438"/>
      <c r="V2204" s="169"/>
    </row>
    <row r="2205" spans="1:23" s="428" customFormat="1" ht="13.2" customHeight="1">
      <c r="A2205" s="124"/>
      <c r="B2205" s="477"/>
      <c r="C2205" s="1197" t="s">
        <v>1502</v>
      </c>
      <c r="D2205" s="1217"/>
      <c r="E2205" s="1217"/>
      <c r="F2205" s="1217"/>
      <c r="G2205" s="1217"/>
      <c r="H2205" s="1217"/>
      <c r="I2205" s="1217"/>
      <c r="J2205" s="1217"/>
      <c r="K2205" s="1217"/>
      <c r="L2205" s="1217"/>
      <c r="M2205" s="1217"/>
      <c r="N2205" s="1217"/>
      <c r="O2205" s="1218"/>
      <c r="P2205" s="1031"/>
      <c r="Q2205" s="1032"/>
      <c r="R2205" s="364"/>
      <c r="S2205" s="477"/>
      <c r="T2205" s="438"/>
      <c r="V2205" s="169"/>
      <c r="W2205" s="216"/>
    </row>
    <row r="2206" spans="1:23" s="428" customFormat="1" ht="13.2" customHeight="1">
      <c r="A2206" s="124"/>
      <c r="B2206" s="477"/>
      <c r="C2206" s="1197" t="s">
        <v>1523</v>
      </c>
      <c r="D2206" s="1217"/>
      <c r="E2206" s="1217"/>
      <c r="F2206" s="1217"/>
      <c r="G2206" s="1217"/>
      <c r="H2206" s="1217"/>
      <c r="I2206" s="1217"/>
      <c r="J2206" s="1217"/>
      <c r="K2206" s="1217"/>
      <c r="L2206" s="1217"/>
      <c r="M2206" s="1217"/>
      <c r="N2206" s="1217"/>
      <c r="O2206" s="1218"/>
      <c r="P2206" s="1031"/>
      <c r="Q2206" s="1032"/>
      <c r="R2206" s="364"/>
      <c r="S2206" s="477"/>
      <c r="T2206" s="438"/>
      <c r="V2206" s="169"/>
      <c r="W2206" s="216"/>
    </row>
    <row r="2207" spans="1:23" s="428" customFormat="1" ht="13.2" customHeight="1">
      <c r="A2207" s="124"/>
      <c r="B2207" s="477"/>
      <c r="C2207" s="1197" t="s">
        <v>1524</v>
      </c>
      <c r="D2207" s="1217"/>
      <c r="E2207" s="1217"/>
      <c r="F2207" s="1217"/>
      <c r="G2207" s="1217"/>
      <c r="H2207" s="1217"/>
      <c r="I2207" s="1217"/>
      <c r="J2207" s="1217"/>
      <c r="K2207" s="1217"/>
      <c r="L2207" s="1217"/>
      <c r="M2207" s="1217"/>
      <c r="N2207" s="1217"/>
      <c r="O2207" s="1218"/>
      <c r="P2207" s="1031"/>
      <c r="Q2207" s="1032"/>
      <c r="R2207" s="364"/>
      <c r="S2207" s="477"/>
      <c r="T2207" s="438"/>
      <c r="W2207" s="216"/>
    </row>
    <row r="2208" spans="1:23" s="428" customFormat="1" ht="13.2" customHeight="1">
      <c r="A2208" s="124"/>
      <c r="B2208" s="477"/>
      <c r="C2208" s="1197" t="s">
        <v>1525</v>
      </c>
      <c r="D2208" s="1217"/>
      <c r="E2208" s="1217"/>
      <c r="F2208" s="1217"/>
      <c r="G2208" s="1217"/>
      <c r="H2208" s="1217"/>
      <c r="I2208" s="1217"/>
      <c r="J2208" s="1217"/>
      <c r="K2208" s="1217"/>
      <c r="L2208" s="1217"/>
      <c r="M2208" s="1217"/>
      <c r="N2208" s="1217"/>
      <c r="O2208" s="1218"/>
      <c r="P2208" s="1031"/>
      <c r="Q2208" s="1032"/>
      <c r="R2208" s="364"/>
      <c r="S2208" s="477"/>
      <c r="T2208" s="438"/>
      <c r="W2208" s="216"/>
    </row>
    <row r="2209" spans="1:23" s="428" customFormat="1" ht="15" customHeight="1">
      <c r="A2209" s="124"/>
      <c r="B2209" s="477"/>
      <c r="C2209" s="1197" t="s">
        <v>1528</v>
      </c>
      <c r="D2209" s="1217"/>
      <c r="E2209" s="1217"/>
      <c r="F2209" s="1217"/>
      <c r="G2209" s="1217"/>
      <c r="H2209" s="1217"/>
      <c r="I2209" s="1217"/>
      <c r="J2209" s="1217"/>
      <c r="K2209" s="1217"/>
      <c r="L2209" s="1217"/>
      <c r="M2209" s="1217"/>
      <c r="N2209" s="1217"/>
      <c r="O2209" s="1218"/>
      <c r="P2209" s="1031"/>
      <c r="Q2209" s="1032"/>
      <c r="R2209" s="364"/>
      <c r="S2209" s="477"/>
      <c r="T2209" s="438"/>
      <c r="W2209" s="216"/>
    </row>
    <row r="2210" spans="1:23" s="428" customFormat="1" ht="15" customHeight="1">
      <c r="A2210" s="124"/>
      <c r="B2210" s="477"/>
      <c r="C2210" s="1303" t="s">
        <v>1527</v>
      </c>
      <c r="D2210" s="1304"/>
      <c r="E2210" s="1304"/>
      <c r="F2210" s="1304"/>
      <c r="G2210" s="1304"/>
      <c r="H2210" s="1304"/>
      <c r="I2210" s="1304"/>
      <c r="J2210" s="1304"/>
      <c r="K2210" s="1304"/>
      <c r="L2210" s="1304"/>
      <c r="M2210" s="1304"/>
      <c r="N2210" s="1304"/>
      <c r="O2210" s="1305"/>
      <c r="P2210" s="1031"/>
      <c r="Q2210" s="1032"/>
      <c r="R2210" s="364"/>
      <c r="S2210" s="477"/>
      <c r="T2210" s="438"/>
      <c r="W2210" s="216"/>
    </row>
    <row r="2211" spans="1:23" s="428" customFormat="1" ht="15" customHeight="1">
      <c r="A2211" s="124"/>
      <c r="B2211" s="477"/>
      <c r="C2211" s="1303" t="s">
        <v>1529</v>
      </c>
      <c r="D2211" s="1304"/>
      <c r="E2211" s="1304"/>
      <c r="F2211" s="1304"/>
      <c r="G2211" s="1304"/>
      <c r="H2211" s="1304"/>
      <c r="I2211" s="1304"/>
      <c r="J2211" s="1304"/>
      <c r="K2211" s="1304"/>
      <c r="L2211" s="1304"/>
      <c r="M2211" s="1304"/>
      <c r="N2211" s="1304"/>
      <c r="O2211" s="1305"/>
      <c r="P2211" s="1031"/>
      <c r="Q2211" s="1032"/>
      <c r="R2211" s="364"/>
      <c r="S2211" s="477"/>
      <c r="T2211" s="438"/>
      <c r="W2211" s="216"/>
    </row>
    <row r="2212" spans="1:23" s="428" customFormat="1" ht="15" customHeight="1">
      <c r="A2212" s="124"/>
      <c r="B2212" s="124"/>
      <c r="C2212" s="189" t="s">
        <v>171</v>
      </c>
      <c r="D2212" s="476"/>
      <c r="E2212" s="476"/>
      <c r="F2212" s="476"/>
      <c r="G2212" s="476"/>
      <c r="H2212" s="476"/>
      <c r="I2212" s="420"/>
      <c r="J2212" s="476"/>
      <c r="K2212" s="476"/>
      <c r="L2212" s="476"/>
      <c r="M2212" s="476"/>
      <c r="N2212" s="476"/>
      <c r="O2212" s="476"/>
      <c r="P2212" s="189" t="s">
        <v>49</v>
      </c>
      <c r="Q2212" s="364"/>
      <c r="R2212" s="364"/>
      <c r="S2212" s="477"/>
      <c r="T2212" s="438"/>
      <c r="W2212" s="216"/>
    </row>
    <row r="2213" spans="1:23" s="428" customFormat="1" ht="28.5" customHeight="1">
      <c r="A2213" s="124"/>
      <c r="B2213" s="124"/>
      <c r="C2213" s="555"/>
      <c r="D2213" s="556"/>
      <c r="E2213" s="556"/>
      <c r="F2213" s="556"/>
      <c r="G2213" s="556"/>
      <c r="H2213" s="556"/>
      <c r="I2213" s="556"/>
      <c r="J2213" s="556"/>
      <c r="K2213" s="556"/>
      <c r="L2213" s="556"/>
      <c r="M2213" s="556"/>
      <c r="N2213" s="556"/>
      <c r="O2213" s="556"/>
      <c r="P2213" s="556"/>
      <c r="Q2213" s="556"/>
      <c r="R2213" s="557"/>
      <c r="S2213" s="477"/>
      <c r="T2213" s="438"/>
      <c r="W2213" s="216"/>
    </row>
    <row r="2214" spans="1:23" s="428" customFormat="1" ht="15" customHeight="1">
      <c r="A2214" s="124"/>
      <c r="B2214" s="124"/>
      <c r="C2214" s="124"/>
      <c r="D2214" s="124"/>
      <c r="E2214" s="124"/>
      <c r="F2214" s="124"/>
      <c r="G2214" s="124"/>
      <c r="H2214" s="124"/>
      <c r="I2214" s="124"/>
      <c r="J2214" s="124"/>
      <c r="K2214" s="124"/>
      <c r="L2214" s="124"/>
      <c r="M2214" s="124"/>
      <c r="N2214" s="124"/>
      <c r="O2214" s="124"/>
      <c r="P2214" s="124"/>
      <c r="Q2214" s="124"/>
      <c r="R2214" s="169"/>
      <c r="S2214" s="477"/>
      <c r="T2214" s="438"/>
      <c r="W2214" s="216"/>
    </row>
    <row r="2215" spans="1:23" s="428" customFormat="1" ht="15" customHeight="1">
      <c r="A2215" s="124"/>
      <c r="B2215" s="301" t="s">
        <v>3352</v>
      </c>
      <c r="C2215" s="476"/>
      <c r="D2215" s="302"/>
      <c r="E2215" s="302"/>
      <c r="F2215" s="302"/>
      <c r="G2215" s="302"/>
      <c r="H2215" s="218"/>
      <c r="I2215" s="410"/>
      <c r="J2215" s="476"/>
      <c r="K2215" s="476"/>
      <c r="L2215" s="476"/>
      <c r="M2215" s="476"/>
      <c r="N2215" s="476"/>
      <c r="O2215" s="476"/>
      <c r="P2215" s="476"/>
      <c r="Q2215" s="476"/>
      <c r="R2215" s="476"/>
      <c r="S2215" s="477"/>
      <c r="T2215" s="438"/>
      <c r="W2215" s="216"/>
    </row>
    <row r="2216" spans="1:23" s="428" customFormat="1" ht="15" customHeight="1">
      <c r="A2216" s="124"/>
      <c r="B2216" s="301"/>
      <c r="C2216" s="1171" t="s">
        <v>3334</v>
      </c>
      <c r="D2216" s="1171"/>
      <c r="E2216" s="1171"/>
      <c r="F2216" s="1171"/>
      <c r="G2216" s="1171"/>
      <c r="H2216" s="1171"/>
      <c r="I2216" s="1171"/>
      <c r="J2216" s="1171"/>
      <c r="K2216" s="1171"/>
      <c r="L2216" s="1171"/>
      <c r="M2216" s="1171"/>
      <c r="N2216" s="1171"/>
      <c r="O2216" s="1171"/>
      <c r="P2216" s="1171"/>
      <c r="Q2216" s="1171"/>
      <c r="R2216" s="1171"/>
      <c r="S2216" s="477"/>
      <c r="T2216" s="438"/>
      <c r="W2216" s="216"/>
    </row>
    <row r="2217" spans="1:23" s="428" customFormat="1" ht="15" customHeight="1">
      <c r="A2217" s="124"/>
      <c r="B2217" s="445"/>
      <c r="C2217" s="1171"/>
      <c r="D2217" s="1171"/>
      <c r="E2217" s="1171"/>
      <c r="F2217" s="1171"/>
      <c r="G2217" s="1171"/>
      <c r="H2217" s="1171"/>
      <c r="I2217" s="1171"/>
      <c r="J2217" s="1171"/>
      <c r="K2217" s="1171"/>
      <c r="L2217" s="1171"/>
      <c r="M2217" s="1171"/>
      <c r="N2217" s="1171"/>
      <c r="O2217" s="1171"/>
      <c r="P2217" s="1171"/>
      <c r="Q2217" s="1171"/>
      <c r="R2217" s="1171"/>
      <c r="S2217" s="477"/>
      <c r="T2217" s="438"/>
      <c r="W2217" s="216"/>
    </row>
    <row r="2218" spans="1:23" s="428" customFormat="1" ht="15" customHeight="1">
      <c r="A2218" s="124"/>
      <c r="B2218" s="293"/>
      <c r="C2218" s="1311" t="s">
        <v>241</v>
      </c>
      <c r="D2218" s="1312"/>
      <c r="E2218" s="1312"/>
      <c r="F2218" s="1312"/>
      <c r="G2218" s="1312"/>
      <c r="H2218" s="1313"/>
      <c r="I2218" s="445"/>
      <c r="J2218" s="478" t="s">
        <v>603</v>
      </c>
      <c r="K2218" s="1350" t="s">
        <v>3411</v>
      </c>
      <c r="L2218" s="1350"/>
      <c r="M2218" s="1350"/>
      <c r="N2218" s="1350"/>
      <c r="O2218" s="1350"/>
      <c r="P2218" s="1350"/>
      <c r="Q2218" s="1350"/>
      <c r="R2218" s="1350"/>
      <c r="S2218" s="477"/>
      <c r="T2218" s="77"/>
      <c r="W2218" s="216"/>
    </row>
    <row r="2219" spans="1:23" s="428" customFormat="1" ht="12" customHeight="1">
      <c r="A2219" s="124"/>
      <c r="B2219" s="445"/>
      <c r="C2219" s="1314"/>
      <c r="D2219" s="1315"/>
      <c r="E2219" s="1315"/>
      <c r="F2219" s="1315"/>
      <c r="G2219" s="1315"/>
      <c r="H2219" s="1316"/>
      <c r="I2219" s="445"/>
      <c r="J2219" s="293"/>
      <c r="K2219" s="1350"/>
      <c r="L2219" s="1350"/>
      <c r="M2219" s="1350"/>
      <c r="N2219" s="1350"/>
      <c r="O2219" s="1350"/>
      <c r="P2219" s="1350"/>
      <c r="Q2219" s="1350"/>
      <c r="R2219" s="1350"/>
      <c r="S2219" s="477"/>
      <c r="T2219" s="438"/>
      <c r="W2219" s="216"/>
    </row>
    <row r="2220" spans="1:23" s="428" customFormat="1" ht="13.2">
      <c r="A2220" s="124"/>
      <c r="B2220" s="445"/>
      <c r="C2220" s="1314"/>
      <c r="D2220" s="1315"/>
      <c r="E2220" s="1315"/>
      <c r="F2220" s="1315"/>
      <c r="G2220" s="1315"/>
      <c r="H2220" s="1316"/>
      <c r="I2220" s="445"/>
      <c r="J2220" s="293"/>
      <c r="K2220" s="1350"/>
      <c r="L2220" s="1350"/>
      <c r="M2220" s="1350"/>
      <c r="N2220" s="1350"/>
      <c r="O2220" s="1350"/>
      <c r="P2220" s="1350"/>
      <c r="Q2220" s="1350"/>
      <c r="R2220" s="1350"/>
      <c r="S2220" s="477"/>
      <c r="T2220" s="438"/>
      <c r="W2220" s="216"/>
    </row>
    <row r="2221" spans="1:23" ht="12" customHeight="1">
      <c r="A2221" s="124"/>
      <c r="B2221" s="445"/>
      <c r="C2221" s="1314"/>
      <c r="D2221" s="1315"/>
      <c r="E2221" s="1315"/>
      <c r="F2221" s="1315"/>
      <c r="G2221" s="1315"/>
      <c r="H2221" s="1316"/>
      <c r="I2221" s="445"/>
      <c r="J2221" s="293"/>
      <c r="K2221" s="1350"/>
      <c r="L2221" s="1350"/>
      <c r="M2221" s="1350"/>
      <c r="N2221" s="1350"/>
      <c r="O2221" s="1350"/>
      <c r="P2221" s="1350"/>
      <c r="Q2221" s="1350"/>
      <c r="R2221" s="1350"/>
      <c r="S2221" s="477"/>
      <c r="T2221" s="438"/>
    </row>
    <row r="2222" spans="1:23" ht="12" customHeight="1">
      <c r="A2222" s="124"/>
      <c r="B2222" s="445"/>
      <c r="C2222" s="1314"/>
      <c r="D2222" s="1315"/>
      <c r="E2222" s="1315"/>
      <c r="F2222" s="1315"/>
      <c r="G2222" s="1315"/>
      <c r="H2222" s="1316"/>
      <c r="I2222" s="445"/>
      <c r="J2222" s="445"/>
      <c r="K2222" s="445"/>
      <c r="L2222" s="445"/>
      <c r="M2222" s="445"/>
      <c r="N2222" s="445"/>
      <c r="O2222" s="445"/>
      <c r="P2222" s="445"/>
      <c r="Q2222" s="445"/>
      <c r="R2222" s="445"/>
      <c r="S2222" s="477"/>
      <c r="T2222" s="438"/>
    </row>
    <row r="2223" spans="1:23" ht="12" customHeight="1">
      <c r="A2223" s="124"/>
      <c r="B2223" s="445"/>
      <c r="C2223" s="1317"/>
      <c r="D2223" s="1318"/>
      <c r="E2223" s="1318"/>
      <c r="F2223" s="1318"/>
      <c r="G2223" s="1318"/>
      <c r="H2223" s="1319"/>
      <c r="I2223" s="445"/>
      <c r="J2223" s="445"/>
      <c r="K2223" s="445"/>
      <c r="L2223" s="445"/>
      <c r="M2223" s="445"/>
      <c r="N2223" s="445"/>
      <c r="O2223" s="445"/>
      <c r="P2223" s="445"/>
      <c r="Q2223" s="445"/>
      <c r="R2223" s="445"/>
      <c r="S2223" s="477"/>
      <c r="T2223" s="438"/>
    </row>
    <row r="2224" spans="1:23" ht="12" customHeight="1">
      <c r="A2224" s="124"/>
      <c r="B2224" s="445"/>
      <c r="C2224" s="445"/>
      <c r="D2224" s="445"/>
      <c r="E2224" s="445"/>
      <c r="F2224" s="445"/>
      <c r="G2224" s="445"/>
      <c r="H2224" s="445"/>
      <c r="I2224" s="445"/>
      <c r="J2224" s="445"/>
      <c r="K2224" s="445"/>
      <c r="L2224" s="445"/>
      <c r="M2224" s="445"/>
      <c r="N2224" s="445"/>
      <c r="O2224" s="445"/>
      <c r="P2224" s="445"/>
      <c r="Q2224" s="445"/>
      <c r="R2224" s="445"/>
      <c r="S2224" s="477"/>
      <c r="T2224" s="438"/>
    </row>
    <row r="2225" spans="1:20" ht="12" customHeight="1">
      <c r="A2225" s="124"/>
      <c r="B2225" s="445"/>
      <c r="C2225" s="1156" t="s">
        <v>212</v>
      </c>
      <c r="D2225" s="1196"/>
      <c r="E2225" s="1196"/>
      <c r="F2225" s="1196"/>
      <c r="G2225" s="1196"/>
      <c r="H2225" s="1196"/>
      <c r="I2225" s="1196"/>
      <c r="J2225" s="1196"/>
      <c r="K2225" s="1196"/>
      <c r="L2225" s="1196"/>
      <c r="M2225" s="1196"/>
      <c r="N2225" s="1196"/>
      <c r="O2225" s="1157"/>
      <c r="P2225" s="1308" t="s">
        <v>57</v>
      </c>
      <c r="Q2225" s="1309"/>
      <c r="R2225" s="293"/>
      <c r="S2225" s="477"/>
      <c r="T2225" s="438"/>
    </row>
    <row r="2226" spans="1:20" ht="12" customHeight="1">
      <c r="A2226" s="124"/>
      <c r="B2226" s="445"/>
      <c r="C2226" s="1197" t="s">
        <v>1501</v>
      </c>
      <c r="D2226" s="1217"/>
      <c r="E2226" s="1217"/>
      <c r="F2226" s="1217"/>
      <c r="G2226" s="1217"/>
      <c r="H2226" s="1217"/>
      <c r="I2226" s="1217"/>
      <c r="J2226" s="1217"/>
      <c r="K2226" s="1217"/>
      <c r="L2226" s="1217"/>
      <c r="M2226" s="1217"/>
      <c r="N2226" s="1217"/>
      <c r="O2226" s="1218"/>
      <c r="P2226" s="1089"/>
      <c r="Q2226" s="1091"/>
      <c r="R2226" s="293"/>
      <c r="S2226" s="477"/>
      <c r="T2226" s="438"/>
    </row>
    <row r="2227" spans="1:20" ht="12" customHeight="1">
      <c r="A2227" s="124"/>
      <c r="B2227" s="445"/>
      <c r="C2227" s="1197" t="s">
        <v>1500</v>
      </c>
      <c r="D2227" s="1217"/>
      <c r="E2227" s="1217"/>
      <c r="F2227" s="1217"/>
      <c r="G2227" s="1217"/>
      <c r="H2227" s="1217"/>
      <c r="I2227" s="1217"/>
      <c r="J2227" s="1217"/>
      <c r="K2227" s="1217"/>
      <c r="L2227" s="1217"/>
      <c r="M2227" s="1217"/>
      <c r="N2227" s="1217"/>
      <c r="O2227" s="1218"/>
      <c r="P2227" s="1089"/>
      <c r="Q2227" s="1091"/>
      <c r="R2227" s="293"/>
      <c r="S2227" s="477"/>
      <c r="T2227" s="438"/>
    </row>
    <row r="2228" spans="1:20" ht="12" customHeight="1">
      <c r="A2228" s="124"/>
      <c r="B2228" s="445"/>
      <c r="C2228" s="1197" t="s">
        <v>1499</v>
      </c>
      <c r="D2228" s="1217"/>
      <c r="E2228" s="1217"/>
      <c r="F2228" s="1217"/>
      <c r="G2228" s="1217"/>
      <c r="H2228" s="1217"/>
      <c r="I2228" s="1217"/>
      <c r="J2228" s="1217"/>
      <c r="K2228" s="1217"/>
      <c r="L2228" s="1217"/>
      <c r="M2228" s="1217"/>
      <c r="N2228" s="1217"/>
      <c r="O2228" s="1218"/>
      <c r="P2228" s="1089"/>
      <c r="Q2228" s="1091"/>
      <c r="R2228" s="293"/>
      <c r="S2228" s="477"/>
      <c r="T2228" s="438"/>
    </row>
    <row r="2229" spans="1:20" ht="12" customHeight="1">
      <c r="A2229" s="124"/>
      <c r="B2229" s="445"/>
      <c r="C2229" s="1197" t="s">
        <v>1498</v>
      </c>
      <c r="D2229" s="1217"/>
      <c r="E2229" s="1217"/>
      <c r="F2229" s="1217"/>
      <c r="G2229" s="1217"/>
      <c r="H2229" s="1217"/>
      <c r="I2229" s="1217"/>
      <c r="J2229" s="1217"/>
      <c r="K2229" s="1217"/>
      <c r="L2229" s="1217"/>
      <c r="M2229" s="1217"/>
      <c r="N2229" s="1217"/>
      <c r="O2229" s="1218"/>
      <c r="P2229" s="1089"/>
      <c r="Q2229" s="1091"/>
      <c r="R2229" s="293"/>
      <c r="S2229" s="477"/>
    </row>
    <row r="2230" spans="1:20" ht="12" customHeight="1">
      <c r="A2230" s="124"/>
      <c r="B2230" s="445"/>
      <c r="C2230" s="1197" t="s">
        <v>1497</v>
      </c>
      <c r="D2230" s="1217"/>
      <c r="E2230" s="1217"/>
      <c r="F2230" s="1217"/>
      <c r="G2230" s="1217"/>
      <c r="H2230" s="1217"/>
      <c r="I2230" s="1217"/>
      <c r="J2230" s="1217"/>
      <c r="K2230" s="1217"/>
      <c r="L2230" s="1217"/>
      <c r="M2230" s="1217"/>
      <c r="N2230" s="1217"/>
      <c r="O2230" s="1218"/>
      <c r="P2230" s="1089"/>
      <c r="Q2230" s="1091"/>
      <c r="R2230" s="293"/>
      <c r="S2230" s="477"/>
    </row>
    <row r="2231" spans="1:20" ht="13.2">
      <c r="A2231" s="124"/>
      <c r="B2231" s="445"/>
      <c r="C2231" s="1197" t="s">
        <v>1496</v>
      </c>
      <c r="D2231" s="1217"/>
      <c r="E2231" s="1217"/>
      <c r="F2231" s="1217"/>
      <c r="G2231" s="1217"/>
      <c r="H2231" s="1217"/>
      <c r="I2231" s="1217"/>
      <c r="J2231" s="1217"/>
      <c r="K2231" s="1217"/>
      <c r="L2231" s="1217"/>
      <c r="M2231" s="1217"/>
      <c r="N2231" s="1217"/>
      <c r="O2231" s="1218"/>
      <c r="P2231" s="1089"/>
      <c r="Q2231" s="1091"/>
      <c r="R2231" s="293"/>
      <c r="S2231" s="477"/>
    </row>
    <row r="2232" spans="1:20" ht="13.2">
      <c r="A2232" s="124"/>
      <c r="B2232" s="445"/>
      <c r="C2232" s="1458" t="s">
        <v>1495</v>
      </c>
      <c r="D2232" s="1459"/>
      <c r="E2232" s="1459"/>
      <c r="F2232" s="1459"/>
      <c r="G2232" s="1459"/>
      <c r="H2232" s="1459"/>
      <c r="I2232" s="1459"/>
      <c r="J2232" s="1459"/>
      <c r="K2232" s="1459"/>
      <c r="L2232" s="1459"/>
      <c r="M2232" s="1459"/>
      <c r="N2232" s="1459"/>
      <c r="O2232" s="1460"/>
      <c r="P2232" s="1089"/>
      <c r="Q2232" s="1091"/>
      <c r="R2232" s="293"/>
      <c r="S2232" s="477"/>
    </row>
    <row r="2233" spans="1:20" ht="13.2">
      <c r="A2233" s="124"/>
      <c r="B2233" s="445"/>
      <c r="C2233" s="1197" t="s">
        <v>1598</v>
      </c>
      <c r="D2233" s="1217"/>
      <c r="E2233" s="1217"/>
      <c r="F2233" s="1217"/>
      <c r="G2233" s="1217"/>
      <c r="H2233" s="1217"/>
      <c r="I2233" s="1217"/>
      <c r="J2233" s="1217"/>
      <c r="K2233" s="1217"/>
      <c r="L2233" s="1217"/>
      <c r="M2233" s="1217"/>
      <c r="N2233" s="1217"/>
      <c r="O2233" s="1218"/>
      <c r="P2233" s="1089"/>
      <c r="Q2233" s="1091"/>
      <c r="R2233" s="293"/>
      <c r="S2233" s="477"/>
    </row>
    <row r="2234" spans="1:20" ht="12.6" customHeight="1">
      <c r="A2234" s="124"/>
      <c r="B2234" s="445"/>
      <c r="C2234" s="1197" t="s">
        <v>1596</v>
      </c>
      <c r="D2234" s="1217"/>
      <c r="E2234" s="1217"/>
      <c r="F2234" s="1217"/>
      <c r="G2234" s="1217"/>
      <c r="H2234" s="1217"/>
      <c r="I2234" s="1217"/>
      <c r="J2234" s="1217"/>
      <c r="K2234" s="1217"/>
      <c r="L2234" s="1217"/>
      <c r="M2234" s="1217"/>
      <c r="N2234" s="1217"/>
      <c r="O2234" s="1218"/>
      <c r="P2234" s="1089"/>
      <c r="Q2234" s="1091"/>
      <c r="R2234" s="293"/>
      <c r="S2234" s="477"/>
    </row>
    <row r="2235" spans="1:20" ht="15" customHeight="1">
      <c r="A2235" s="124"/>
      <c r="B2235" s="445"/>
      <c r="C2235" s="1451" t="s">
        <v>171</v>
      </c>
      <c r="D2235" s="1451"/>
      <c r="E2235" s="1451"/>
      <c r="F2235" s="1451"/>
      <c r="G2235" s="1451"/>
      <c r="H2235" s="1451"/>
      <c r="I2235" s="1451"/>
      <c r="J2235" s="1451"/>
      <c r="K2235" s="1451"/>
      <c r="L2235" s="1451"/>
      <c r="M2235" s="1451"/>
      <c r="N2235" s="1451"/>
      <c r="O2235" s="1451"/>
      <c r="P2235" s="1451"/>
      <c r="Q2235" s="1451"/>
      <c r="R2235" s="1451"/>
      <c r="S2235" s="480"/>
    </row>
    <row r="2236" spans="1:20" ht="15" customHeight="1">
      <c r="A2236" s="481"/>
      <c r="B2236" s="482"/>
      <c r="C2236" s="1452"/>
      <c r="D2236" s="1453"/>
      <c r="E2236" s="1453"/>
      <c r="F2236" s="1453"/>
      <c r="G2236" s="1453"/>
      <c r="H2236" s="1453"/>
      <c r="I2236" s="1453"/>
      <c r="J2236" s="1453"/>
      <c r="K2236" s="1453"/>
      <c r="L2236" s="1453"/>
      <c r="M2236" s="1453"/>
      <c r="N2236" s="1453"/>
      <c r="O2236" s="1453"/>
      <c r="P2236" s="1453"/>
      <c r="Q2236" s="1453"/>
      <c r="R2236" s="1454"/>
      <c r="S2236" s="480"/>
    </row>
    <row r="2237" spans="1:20" ht="15" customHeight="1">
      <c r="A2237" s="481"/>
      <c r="B2237" s="445"/>
      <c r="C2237" s="1455"/>
      <c r="D2237" s="1456"/>
      <c r="E2237" s="1456"/>
      <c r="F2237" s="1456"/>
      <c r="G2237" s="1456"/>
      <c r="H2237" s="1456"/>
      <c r="I2237" s="1456"/>
      <c r="J2237" s="1456"/>
      <c r="K2237" s="1456"/>
      <c r="L2237" s="1456"/>
      <c r="M2237" s="1456"/>
      <c r="N2237" s="1456"/>
      <c r="O2237" s="1456"/>
      <c r="P2237" s="1456"/>
      <c r="Q2237" s="1456"/>
      <c r="R2237" s="1457"/>
      <c r="S2237" s="480"/>
    </row>
    <row r="2238" spans="1:20" ht="13.2">
      <c r="A2238" s="481"/>
      <c r="B2238"/>
      <c r="C2238" s="420" t="s">
        <v>68</v>
      </c>
      <c r="D2238" s="1186" t="s">
        <v>254</v>
      </c>
      <c r="E2238" s="1186"/>
      <c r="F2238" s="1186"/>
      <c r="G2238" s="1186"/>
      <c r="H2238" s="1186"/>
      <c r="I2238" s="1186"/>
      <c r="J2238" s="1186"/>
      <c r="K2238" s="1186"/>
      <c r="L2238" s="1186"/>
      <c r="M2238" s="1186"/>
      <c r="N2238" s="1186"/>
      <c r="O2238" s="1186"/>
      <c r="P2238" s="1186"/>
      <c r="Q2238" s="1186"/>
      <c r="R2238" s="1186"/>
      <c r="S2238" s="1186"/>
    </row>
    <row r="2239" spans="1:20" ht="15" customHeight="1">
      <c r="A2239" s="481"/>
      <c r="B2239"/>
      <c r="C2239" s="420" t="s">
        <v>187</v>
      </c>
      <c r="D2239" s="1186" t="s">
        <v>255</v>
      </c>
      <c r="E2239" s="1186"/>
      <c r="F2239" s="1186"/>
      <c r="G2239" s="1186"/>
      <c r="H2239" s="1186"/>
      <c r="I2239" s="1186"/>
      <c r="J2239" s="1186"/>
      <c r="K2239" s="1186"/>
      <c r="L2239" s="1186"/>
      <c r="M2239" s="1186"/>
      <c r="N2239" s="1186"/>
      <c r="O2239" s="1186"/>
      <c r="P2239" s="1186"/>
      <c r="Q2239" s="1186"/>
      <c r="R2239" s="1186"/>
      <c r="S2239" s="364"/>
    </row>
    <row r="2240" spans="1:20" ht="17.55" customHeight="1">
      <c r="A2240" s="481"/>
      <c r="B2240"/>
      <c r="C2240" s="417"/>
      <c r="D2240" s="1186"/>
      <c r="E2240" s="1186"/>
      <c r="F2240" s="1186"/>
      <c r="G2240" s="1186"/>
      <c r="H2240" s="1186"/>
      <c r="I2240" s="1186"/>
      <c r="J2240" s="1186"/>
      <c r="K2240" s="1186"/>
      <c r="L2240" s="1186"/>
      <c r="M2240" s="1186"/>
      <c r="N2240" s="1186"/>
      <c r="O2240" s="1186"/>
      <c r="P2240" s="1186"/>
      <c r="Q2240" s="1186"/>
      <c r="R2240" s="1186"/>
      <c r="S2240" s="364"/>
    </row>
    <row r="2241" spans="1:20" ht="12" customHeight="1">
      <c r="A2241" s="481"/>
      <c r="B2241"/>
      <c r="C2241"/>
      <c r="D2241"/>
      <c r="E2241"/>
      <c r="F2241"/>
      <c r="G2241"/>
      <c r="H2241"/>
      <c r="I2241"/>
      <c r="J2241"/>
      <c r="K2241"/>
      <c r="L2241"/>
      <c r="M2241"/>
      <c r="N2241"/>
      <c r="O2241"/>
      <c r="P2241"/>
      <c r="Q2241"/>
      <c r="R2241"/>
      <c r="S2241"/>
      <c r="T2241" s="477"/>
    </row>
    <row r="2242" spans="1:20" ht="28.2" customHeight="1">
      <c r="A2242" s="481"/>
      <c r="B2242"/>
      <c r="C2242" s="1171" t="s">
        <v>1597</v>
      </c>
      <c r="D2242" s="1171"/>
      <c r="E2242" s="1171"/>
      <c r="F2242" s="1171"/>
      <c r="G2242" s="1171"/>
      <c r="H2242" s="1171"/>
      <c r="I2242" s="1171"/>
      <c r="J2242" s="1171"/>
      <c r="K2242" s="1171"/>
      <c r="L2242" s="1171"/>
      <c r="M2242" s="1171"/>
      <c r="N2242" s="1171"/>
      <c r="O2242" s="1171"/>
      <c r="P2242" s="1171"/>
      <c r="Q2242" s="1171"/>
      <c r="R2242" s="1171"/>
      <c r="S2242"/>
      <c r="T2242" s="477"/>
    </row>
    <row r="2243" spans="1:20" ht="13.2">
      <c r="A2243" s="481"/>
      <c r="B2243"/>
      <c r="C2243" s="1171"/>
      <c r="D2243" s="1171"/>
      <c r="E2243" s="1171"/>
      <c r="F2243" s="1171"/>
      <c r="G2243" s="1171"/>
      <c r="H2243" s="1171"/>
      <c r="I2243" s="1171"/>
      <c r="J2243" s="1171"/>
      <c r="K2243" s="1171"/>
      <c r="L2243" s="1171"/>
      <c r="M2243" s="1171"/>
      <c r="N2243" s="1171"/>
      <c r="O2243" s="1171"/>
      <c r="P2243" s="1171"/>
      <c r="Q2243" s="1171"/>
      <c r="R2243" s="1171"/>
      <c r="S2243"/>
      <c r="T2243" s="477"/>
    </row>
    <row r="2244" spans="1:20" ht="12" customHeight="1">
      <c r="A2244" s="481"/>
      <c r="B2244"/>
      <c r="C2244" s="1311" t="s">
        <v>1504</v>
      </c>
      <c r="D2244" s="1312"/>
      <c r="E2244" s="1312"/>
      <c r="F2244" s="1312"/>
      <c r="G2244" s="1312"/>
      <c r="H2244" s="1313"/>
      <c r="I2244"/>
      <c r="J2244"/>
      <c r="K2244" s="1306"/>
      <c r="L2244" s="1307"/>
      <c r="M2244" s="1307"/>
      <c r="N2244" s="1307"/>
      <c r="O2244" s="1307"/>
      <c r="P2244" s="1307"/>
      <c r="Q2244" s="1307"/>
      <c r="R2244" s="1307"/>
      <c r="S2244"/>
      <c r="T2244" s="477"/>
    </row>
    <row r="2245" spans="1:20" ht="13.2">
      <c r="A2245" s="481"/>
      <c r="B2245"/>
      <c r="C2245" s="1314"/>
      <c r="D2245" s="1315"/>
      <c r="E2245" s="1315"/>
      <c r="F2245" s="1315"/>
      <c r="G2245" s="1315"/>
      <c r="H2245" s="1316"/>
      <c r="I2245"/>
      <c r="J2245"/>
      <c r="K2245" s="1307"/>
      <c r="L2245" s="1307"/>
      <c r="M2245" s="1307"/>
      <c r="N2245" s="1307"/>
      <c r="O2245" s="1307"/>
      <c r="P2245" s="1307"/>
      <c r="Q2245" s="1307"/>
      <c r="R2245" s="1307"/>
      <c r="S2245"/>
      <c r="T2245" s="477"/>
    </row>
    <row r="2246" spans="1:20" ht="12" customHeight="1">
      <c r="A2246" s="481"/>
      <c r="B2246"/>
      <c r="C2246" s="1314"/>
      <c r="D2246" s="1315"/>
      <c r="E2246" s="1315"/>
      <c r="F2246" s="1315"/>
      <c r="G2246" s="1315"/>
      <c r="H2246" s="1316"/>
      <c r="I2246"/>
      <c r="J2246"/>
      <c r="K2246" s="1307"/>
      <c r="L2246" s="1307"/>
      <c r="M2246" s="1307"/>
      <c r="N2246" s="1307"/>
      <c r="O2246" s="1307"/>
      <c r="P2246" s="1307"/>
      <c r="Q2246" s="1307"/>
      <c r="R2246" s="1307"/>
      <c r="S2246"/>
      <c r="T2246" s="477"/>
    </row>
    <row r="2247" spans="1:20" ht="12" customHeight="1">
      <c r="A2247" s="481"/>
      <c r="B2247"/>
      <c r="C2247" s="1314"/>
      <c r="D2247" s="1315"/>
      <c r="E2247" s="1315"/>
      <c r="F2247" s="1315"/>
      <c r="G2247" s="1315"/>
      <c r="H2247" s="1316"/>
      <c r="I2247"/>
      <c r="J2247"/>
      <c r="K2247"/>
      <c r="L2247"/>
      <c r="M2247"/>
      <c r="N2247"/>
      <c r="O2247"/>
      <c r="P2247"/>
      <c r="Q2247"/>
      <c r="R2247"/>
      <c r="S2247"/>
      <c r="T2247" s="477"/>
    </row>
    <row r="2248" spans="1:20" ht="13.2">
      <c r="A2248" s="481"/>
      <c r="B2248"/>
      <c r="C2248" s="1314"/>
      <c r="D2248" s="1315"/>
      <c r="E2248" s="1315"/>
      <c r="F2248" s="1315"/>
      <c r="G2248" s="1315"/>
      <c r="H2248" s="1316"/>
      <c r="I2248"/>
      <c r="J2248"/>
      <c r="K2248"/>
      <c r="L2248"/>
      <c r="M2248"/>
      <c r="N2248"/>
      <c r="O2248"/>
      <c r="P2248"/>
      <c r="Q2248"/>
      <c r="R2248"/>
      <c r="S2248"/>
      <c r="T2248" s="477"/>
    </row>
    <row r="2249" spans="1:20" ht="13.2">
      <c r="A2249" s="481"/>
      <c r="B2249"/>
      <c r="C2249" s="1317"/>
      <c r="D2249" s="1318"/>
      <c r="E2249" s="1318"/>
      <c r="F2249" s="1318"/>
      <c r="G2249" s="1318"/>
      <c r="H2249" s="1319"/>
      <c r="I2249"/>
      <c r="J2249"/>
      <c r="K2249"/>
      <c r="L2249"/>
      <c r="M2249"/>
      <c r="N2249"/>
      <c r="O2249"/>
      <c r="P2249"/>
      <c r="Q2249"/>
      <c r="R2249"/>
      <c r="S2249"/>
      <c r="T2249" s="477"/>
    </row>
    <row r="2250" spans="1:20" ht="15" customHeight="1">
      <c r="A2250" s="481"/>
      <c r="B2250" s="480"/>
      <c r="C2250" s="480"/>
      <c r="D2250" s="480"/>
      <c r="E2250" s="480"/>
      <c r="F2250" s="480"/>
      <c r="G2250" s="480"/>
      <c r="H2250" s="480"/>
      <c r="I2250" s="480"/>
      <c r="J2250" s="480"/>
      <c r="K2250" s="480"/>
      <c r="L2250" s="480"/>
      <c r="M2250" s="480"/>
      <c r="N2250" s="480"/>
      <c r="O2250" s="480"/>
      <c r="P2250" s="480"/>
      <c r="Q2250" s="480"/>
      <c r="R2250" s="480"/>
      <c r="S2250" s="477"/>
      <c r="T2250" s="477"/>
    </row>
    <row r="2251" spans="1:20" ht="15" customHeight="1">
      <c r="A2251" s="481"/>
      <c r="B2251" s="480"/>
      <c r="C2251" s="1156" t="s">
        <v>212</v>
      </c>
      <c r="D2251" s="1196"/>
      <c r="E2251" s="1196"/>
      <c r="F2251" s="1196"/>
      <c r="G2251" s="1196"/>
      <c r="H2251" s="1196"/>
      <c r="I2251" s="1196"/>
      <c r="J2251" s="1196"/>
      <c r="K2251" s="1196"/>
      <c r="L2251" s="1196"/>
      <c r="M2251" s="1196"/>
      <c r="N2251" s="1196"/>
      <c r="O2251" s="1157"/>
      <c r="P2251" s="1308" t="s">
        <v>57</v>
      </c>
      <c r="Q2251" s="1309"/>
      <c r="R2251" s="293"/>
      <c r="S2251" s="477"/>
      <c r="T2251" s="477"/>
    </row>
    <row r="2252" spans="1:20" ht="15" customHeight="1">
      <c r="A2252" s="481"/>
      <c r="B2252" s="480"/>
      <c r="C2252" s="1197" t="s">
        <v>1501</v>
      </c>
      <c r="D2252" s="1217"/>
      <c r="E2252" s="1217"/>
      <c r="F2252" s="1217"/>
      <c r="G2252" s="1217"/>
      <c r="H2252" s="1217"/>
      <c r="I2252" s="1217"/>
      <c r="J2252" s="1217"/>
      <c r="K2252" s="1217"/>
      <c r="L2252" s="1217"/>
      <c r="M2252" s="1217"/>
      <c r="N2252" s="1217"/>
      <c r="O2252" s="1218"/>
      <c r="P2252" s="1089"/>
      <c r="Q2252" s="1091"/>
      <c r="R2252" s="293"/>
      <c r="S2252" s="477"/>
      <c r="T2252" s="477"/>
    </row>
    <row r="2253" spans="1:20" ht="15" customHeight="1">
      <c r="A2253" s="481"/>
      <c r="B2253" s="480"/>
      <c r="C2253" s="1197" t="s">
        <v>1500</v>
      </c>
      <c r="D2253" s="1217"/>
      <c r="E2253" s="1217"/>
      <c r="F2253" s="1217"/>
      <c r="G2253" s="1217"/>
      <c r="H2253" s="1217"/>
      <c r="I2253" s="1217"/>
      <c r="J2253" s="1217"/>
      <c r="K2253" s="1217"/>
      <c r="L2253" s="1217"/>
      <c r="M2253" s="1217"/>
      <c r="N2253" s="1217"/>
      <c r="O2253" s="1218"/>
      <c r="P2253" s="1089"/>
      <c r="Q2253" s="1091"/>
      <c r="R2253" s="293"/>
      <c r="S2253" s="477"/>
      <c r="T2253" s="477"/>
    </row>
    <row r="2254" spans="1:20" ht="15" customHeight="1">
      <c r="A2254" s="481"/>
      <c r="B2254" s="480"/>
      <c r="C2254" s="1197" t="s">
        <v>1499</v>
      </c>
      <c r="D2254" s="1217"/>
      <c r="E2254" s="1217"/>
      <c r="F2254" s="1217"/>
      <c r="G2254" s="1217"/>
      <c r="H2254" s="1217"/>
      <c r="I2254" s="1217"/>
      <c r="J2254" s="1217"/>
      <c r="K2254" s="1217"/>
      <c r="L2254" s="1217"/>
      <c r="M2254" s="1217"/>
      <c r="N2254" s="1217"/>
      <c r="O2254" s="1218"/>
      <c r="P2254" s="1089"/>
      <c r="Q2254" s="1091"/>
      <c r="R2254" s="293"/>
      <c r="S2254" s="477"/>
      <c r="T2254" s="477"/>
    </row>
    <row r="2255" spans="1:20" ht="15" customHeight="1">
      <c r="A2255" s="481"/>
      <c r="B2255" s="480"/>
      <c r="C2255" s="1197" t="s">
        <v>1498</v>
      </c>
      <c r="D2255" s="1217"/>
      <c r="E2255" s="1217"/>
      <c r="F2255" s="1217"/>
      <c r="G2255" s="1217"/>
      <c r="H2255" s="1217"/>
      <c r="I2255" s="1217"/>
      <c r="J2255" s="1217"/>
      <c r="K2255" s="1217"/>
      <c r="L2255" s="1217"/>
      <c r="M2255" s="1217"/>
      <c r="N2255" s="1217"/>
      <c r="O2255" s="1218"/>
      <c r="P2255" s="1089"/>
      <c r="Q2255" s="1091"/>
      <c r="R2255" s="293"/>
      <c r="S2255" s="477"/>
      <c r="T2255" s="477"/>
    </row>
    <row r="2256" spans="1:20" ht="13.2">
      <c r="A2256" s="481"/>
      <c r="B2256" s="480"/>
      <c r="C2256" s="1197" t="s">
        <v>1497</v>
      </c>
      <c r="D2256" s="1217"/>
      <c r="E2256" s="1217"/>
      <c r="F2256" s="1217"/>
      <c r="G2256" s="1217"/>
      <c r="H2256" s="1217"/>
      <c r="I2256" s="1217"/>
      <c r="J2256" s="1217"/>
      <c r="K2256" s="1217"/>
      <c r="L2256" s="1217"/>
      <c r="M2256" s="1217"/>
      <c r="N2256" s="1217"/>
      <c r="O2256" s="1218"/>
      <c r="P2256" s="1089"/>
      <c r="Q2256" s="1091"/>
      <c r="R2256" s="293"/>
      <c r="S2256" s="477"/>
      <c r="T2256" s="477"/>
    </row>
    <row r="2257" spans="1:20" ht="13.2">
      <c r="A2257" s="481"/>
      <c r="B2257" s="480"/>
      <c r="C2257" s="1197" t="s">
        <v>1496</v>
      </c>
      <c r="D2257" s="1217"/>
      <c r="E2257" s="1217"/>
      <c r="F2257" s="1217"/>
      <c r="G2257" s="1217"/>
      <c r="H2257" s="1217"/>
      <c r="I2257" s="1217"/>
      <c r="J2257" s="1217"/>
      <c r="K2257" s="1217"/>
      <c r="L2257" s="1217"/>
      <c r="M2257" s="1217"/>
      <c r="N2257" s="1217"/>
      <c r="O2257" s="1218"/>
      <c r="P2257" s="1089"/>
      <c r="Q2257" s="1091"/>
      <c r="R2257" s="293"/>
      <c r="S2257" s="477"/>
      <c r="T2257" s="477"/>
    </row>
    <row r="2258" spans="1:20" ht="13.2">
      <c r="A2258" s="481"/>
      <c r="B2258" s="480"/>
      <c r="C2258" s="1458" t="s">
        <v>1495</v>
      </c>
      <c r="D2258" s="1459"/>
      <c r="E2258" s="1459"/>
      <c r="F2258" s="1459"/>
      <c r="G2258" s="1459"/>
      <c r="H2258" s="1459"/>
      <c r="I2258" s="1459"/>
      <c r="J2258" s="1459"/>
      <c r="K2258" s="1459"/>
      <c r="L2258" s="1459"/>
      <c r="M2258" s="1459"/>
      <c r="N2258" s="1459"/>
      <c r="O2258" s="1460"/>
      <c r="P2258" s="1089"/>
      <c r="Q2258" s="1091"/>
      <c r="R2258" s="293"/>
      <c r="S2258" s="477"/>
      <c r="T2258" s="477"/>
    </row>
    <row r="2259" spans="1:20" ht="13.2">
      <c r="A2259" s="481"/>
      <c r="B2259" s="480"/>
      <c r="C2259" s="1197" t="s">
        <v>1598</v>
      </c>
      <c r="D2259" s="1217"/>
      <c r="E2259" s="1217"/>
      <c r="F2259" s="1217"/>
      <c r="G2259" s="1217"/>
      <c r="H2259" s="1217"/>
      <c r="I2259" s="1217"/>
      <c r="J2259" s="1217"/>
      <c r="K2259" s="1217"/>
      <c r="L2259" s="1217"/>
      <c r="M2259" s="1217"/>
      <c r="N2259" s="1217"/>
      <c r="O2259" s="1218"/>
      <c r="P2259" s="1089"/>
      <c r="Q2259" s="1091"/>
      <c r="R2259" s="293"/>
      <c r="S2259" s="477"/>
      <c r="T2259" s="477"/>
    </row>
    <row r="2260" spans="1:20" ht="13.2">
      <c r="A2260" s="481"/>
      <c r="B2260" s="480"/>
      <c r="C2260" s="1197" t="s">
        <v>1596</v>
      </c>
      <c r="D2260" s="1217"/>
      <c r="E2260" s="1217"/>
      <c r="F2260" s="1217"/>
      <c r="G2260" s="1217"/>
      <c r="H2260" s="1217"/>
      <c r="I2260" s="1217"/>
      <c r="J2260" s="1217"/>
      <c r="K2260" s="1217"/>
      <c r="L2260" s="1217"/>
      <c r="M2260" s="1217"/>
      <c r="N2260" s="1217"/>
      <c r="O2260" s="1218"/>
      <c r="P2260" s="1089"/>
      <c r="Q2260" s="1091"/>
      <c r="R2260" s="293"/>
      <c r="S2260" s="477"/>
      <c r="T2260" s="477"/>
    </row>
    <row r="2261" spans="1:20" ht="15" customHeight="1">
      <c r="A2261" s="481"/>
      <c r="B2261" s="480"/>
      <c r="C2261" s="1451" t="s">
        <v>171</v>
      </c>
      <c r="D2261" s="1451"/>
      <c r="E2261" s="1451"/>
      <c r="F2261" s="1451"/>
      <c r="G2261" s="1451"/>
      <c r="H2261" s="1451"/>
      <c r="I2261" s="1451"/>
      <c r="J2261" s="1451"/>
      <c r="K2261" s="1451"/>
      <c r="L2261" s="1451"/>
      <c r="M2261" s="1451"/>
      <c r="N2261" s="1451"/>
      <c r="O2261" s="1451"/>
      <c r="P2261" s="1451"/>
      <c r="Q2261" s="1451"/>
      <c r="R2261" s="1451"/>
      <c r="S2261" s="477"/>
      <c r="T2261" s="477"/>
    </row>
    <row r="2262" spans="1:20" ht="15" customHeight="1">
      <c r="A2262" s="481"/>
      <c r="B2262" s="480"/>
      <c r="C2262" s="1452"/>
      <c r="D2262" s="1453"/>
      <c r="E2262" s="1453"/>
      <c r="F2262" s="1453"/>
      <c r="G2262" s="1453"/>
      <c r="H2262" s="1453"/>
      <c r="I2262" s="1453"/>
      <c r="J2262" s="1453"/>
      <c r="K2262" s="1453"/>
      <c r="L2262" s="1453"/>
      <c r="M2262" s="1453"/>
      <c r="N2262" s="1453"/>
      <c r="O2262" s="1453"/>
      <c r="P2262" s="1453"/>
      <c r="Q2262" s="1453"/>
      <c r="R2262" s="1454"/>
      <c r="S2262" s="477"/>
      <c r="T2262" s="477"/>
    </row>
    <row r="2263" spans="1:20" ht="15" customHeight="1">
      <c r="A2263" s="481"/>
      <c r="B2263" s="480"/>
      <c r="C2263" s="1455"/>
      <c r="D2263" s="1456"/>
      <c r="E2263" s="1456"/>
      <c r="F2263" s="1456"/>
      <c r="G2263" s="1456"/>
      <c r="H2263" s="1456"/>
      <c r="I2263" s="1456"/>
      <c r="J2263" s="1456"/>
      <c r="K2263" s="1456"/>
      <c r="L2263" s="1456"/>
      <c r="M2263" s="1456"/>
      <c r="N2263" s="1456"/>
      <c r="O2263" s="1456"/>
      <c r="P2263" s="1456"/>
      <c r="Q2263" s="1456"/>
      <c r="R2263" s="1457"/>
      <c r="S2263" s="477"/>
      <c r="T2263" s="477"/>
    </row>
    <row r="2264" spans="1:20" ht="15" customHeight="1">
      <c r="A2264" s="481"/>
      <c r="B2264" s="483"/>
      <c r="C2264" s="484"/>
      <c r="D2264" s="485"/>
      <c r="E2264" s="485"/>
      <c r="F2264" s="485"/>
      <c r="G2264" s="485"/>
      <c r="H2264" s="486"/>
      <c r="I2264" s="134"/>
      <c r="J2264" s="484"/>
      <c r="K2264" s="484"/>
      <c r="L2264" s="484"/>
      <c r="M2264" s="484"/>
      <c r="N2264" s="484"/>
      <c r="O2264" s="487"/>
      <c r="P2264" s="487"/>
      <c r="Q2264" s="487"/>
      <c r="R2264" s="487"/>
      <c r="S2264" s="477"/>
      <c r="T2264" s="477"/>
    </row>
    <row r="2265" spans="1:20" ht="15" customHeight="1">
      <c r="A2265" s="481"/>
      <c r="B2265" s="483"/>
      <c r="C2265" s="447" t="s">
        <v>1520</v>
      </c>
      <c r="D2265" s="445"/>
      <c r="E2265" s="445"/>
      <c r="F2265" s="445"/>
      <c r="G2265" s="445"/>
      <c r="H2265" s="445"/>
      <c r="I2265" s="445"/>
      <c r="J2265" s="445"/>
      <c r="K2265" s="445"/>
      <c r="L2265" s="445"/>
      <c r="M2265" s="445"/>
      <c r="N2265" s="445"/>
      <c r="O2265" s="445"/>
      <c r="P2265" s="445"/>
      <c r="Q2265" s="445"/>
      <c r="R2265" s="445"/>
      <c r="S2265" s="477"/>
      <c r="T2265" s="477"/>
    </row>
    <row r="2266" spans="1:20" ht="15" customHeight="1">
      <c r="A2266" s="481"/>
      <c r="B2266" s="483"/>
      <c r="C2266" s="1328" t="s">
        <v>1522</v>
      </c>
      <c r="D2266" s="1328"/>
      <c r="E2266" s="1328"/>
      <c r="F2266" s="1328"/>
      <c r="G2266" s="1328"/>
      <c r="H2266" s="1328"/>
      <c r="I2266" s="1328"/>
      <c r="J2266" s="1328"/>
      <c r="K2266" s="1328"/>
      <c r="L2266" s="1328"/>
      <c r="M2266" s="1328"/>
      <c r="N2266" s="1328"/>
      <c r="O2266" s="1328"/>
      <c r="P2266" s="1328"/>
      <c r="Q2266" s="1328"/>
      <c r="R2266" s="1328"/>
      <c r="S2266" s="477"/>
      <c r="T2266" s="477"/>
    </row>
    <row r="2267" spans="1:20" ht="15" customHeight="1">
      <c r="A2267" s="481"/>
      <c r="B2267" s="483"/>
      <c r="C2267" s="445"/>
      <c r="D2267" s="445"/>
      <c r="E2267" s="445"/>
      <c r="F2267" s="445"/>
      <c r="G2267" s="445"/>
      <c r="H2267" s="445"/>
      <c r="I2267" s="445"/>
      <c r="J2267" s="445"/>
      <c r="K2267" s="445"/>
      <c r="L2267" s="445"/>
      <c r="M2267" s="445"/>
      <c r="N2267" s="445"/>
      <c r="O2267" s="445"/>
      <c r="P2267" s="445"/>
      <c r="Q2267" s="445"/>
      <c r="R2267" s="445"/>
      <c r="S2267" s="477"/>
      <c r="T2267" s="477"/>
    </row>
    <row r="2268" spans="1:20" ht="15" customHeight="1">
      <c r="A2268" s="481"/>
      <c r="B2268" s="483"/>
      <c r="C2268" s="1311" t="s">
        <v>1518</v>
      </c>
      <c r="D2268" s="1312"/>
      <c r="E2268" s="1312"/>
      <c r="F2268" s="1312"/>
      <c r="G2268" s="1312"/>
      <c r="H2268" s="1313"/>
      <c r="I2268" s="445"/>
      <c r="J2268" s="445"/>
      <c r="K2268" s="445"/>
      <c r="L2268" s="445"/>
      <c r="M2268" s="445"/>
      <c r="N2268" s="445"/>
      <c r="O2268" s="445"/>
      <c r="P2268" s="445"/>
      <c r="Q2268" s="445"/>
      <c r="R2268" s="445"/>
      <c r="S2268" s="477"/>
      <c r="T2268" s="477"/>
    </row>
    <row r="2269" spans="1:20" ht="15" customHeight="1">
      <c r="A2269" s="481"/>
      <c r="B2269" s="483"/>
      <c r="C2269" s="1314"/>
      <c r="D2269" s="1315"/>
      <c r="E2269" s="1315"/>
      <c r="F2269" s="1315"/>
      <c r="G2269" s="1315"/>
      <c r="H2269" s="1316"/>
      <c r="I2269" s="445"/>
      <c r="J2269" s="445"/>
      <c r="K2269" s="445"/>
      <c r="L2269" s="445"/>
      <c r="M2269" s="445"/>
      <c r="N2269" s="445"/>
      <c r="O2269" s="445"/>
      <c r="P2269" s="445"/>
      <c r="Q2269" s="445"/>
      <c r="R2269" s="445"/>
      <c r="S2269" s="477"/>
      <c r="T2269" s="477"/>
    </row>
    <row r="2270" spans="1:20" ht="15" customHeight="1">
      <c r="A2270" s="481"/>
      <c r="B2270" s="483"/>
      <c r="C2270" s="1314"/>
      <c r="D2270" s="1315"/>
      <c r="E2270" s="1315"/>
      <c r="F2270" s="1315"/>
      <c r="G2270" s="1315"/>
      <c r="H2270" s="1316"/>
      <c r="I2270" s="445"/>
      <c r="J2270" s="445"/>
      <c r="K2270" s="445"/>
      <c r="L2270" s="445"/>
      <c r="M2270" s="445"/>
      <c r="N2270" s="445"/>
      <c r="O2270" s="445"/>
      <c r="P2270" s="445"/>
      <c r="Q2270" s="445"/>
      <c r="R2270" s="445"/>
      <c r="S2270" s="477"/>
      <c r="T2270" s="477"/>
    </row>
    <row r="2271" spans="1:20" ht="15" customHeight="1">
      <c r="A2271" s="481"/>
      <c r="B2271" s="483"/>
      <c r="C2271" s="1314"/>
      <c r="D2271" s="1315"/>
      <c r="E2271" s="1315"/>
      <c r="F2271" s="1315"/>
      <c r="G2271" s="1315"/>
      <c r="H2271" s="1316"/>
      <c r="I2271" s="445"/>
      <c r="J2271" s="445"/>
      <c r="K2271" s="445"/>
      <c r="L2271" s="445"/>
      <c r="M2271" s="445"/>
      <c r="N2271" s="445"/>
      <c r="O2271" s="445"/>
      <c r="P2271" s="445"/>
      <c r="Q2271" s="445"/>
      <c r="R2271" s="445"/>
      <c r="S2271" s="477"/>
      <c r="T2271" s="477"/>
    </row>
    <row r="2272" spans="1:20" ht="15" customHeight="1">
      <c r="A2272" s="481"/>
      <c r="B2272" s="483"/>
      <c r="C2272" s="1314"/>
      <c r="D2272" s="1315"/>
      <c r="E2272" s="1315"/>
      <c r="F2272" s="1315"/>
      <c r="G2272" s="1315"/>
      <c r="H2272" s="1316"/>
      <c r="I2272" s="445"/>
      <c r="J2272" s="445"/>
      <c r="K2272" s="445"/>
      <c r="L2272" s="445"/>
      <c r="M2272" s="445"/>
      <c r="N2272" s="445"/>
      <c r="O2272" s="445"/>
      <c r="P2272" s="445"/>
      <c r="Q2272" s="445"/>
      <c r="R2272" s="445"/>
      <c r="S2272" s="477"/>
      <c r="T2272" s="477"/>
    </row>
    <row r="2273" spans="1:20" ht="15" customHeight="1">
      <c r="A2273" s="481"/>
      <c r="B2273" s="483"/>
      <c r="C2273" s="1317"/>
      <c r="D2273" s="1318"/>
      <c r="E2273" s="1318"/>
      <c r="F2273" s="1318"/>
      <c r="G2273" s="1318"/>
      <c r="H2273" s="1319"/>
      <c r="I2273" s="445"/>
      <c r="J2273" s="445"/>
      <c r="K2273" s="445"/>
      <c r="L2273" s="445"/>
      <c r="M2273" s="445"/>
      <c r="N2273" s="445"/>
      <c r="O2273" s="445"/>
      <c r="P2273" s="445"/>
      <c r="Q2273" s="445"/>
      <c r="R2273" s="445"/>
      <c r="S2273" s="477"/>
      <c r="T2273" s="477"/>
    </row>
    <row r="2274" spans="1:20" ht="23.55" customHeight="1">
      <c r="A2274" s="481"/>
      <c r="B2274" s="483"/>
      <c r="C2274" s="445"/>
      <c r="D2274" s="445"/>
      <c r="E2274" s="445"/>
      <c r="F2274" s="445"/>
      <c r="G2274" s="445"/>
      <c r="H2274" s="445"/>
      <c r="I2274" s="445"/>
      <c r="J2274" s="445"/>
      <c r="K2274" s="445"/>
      <c r="L2274" s="445"/>
      <c r="M2274" s="445"/>
      <c r="N2274" s="445"/>
      <c r="O2274" s="445"/>
      <c r="P2274" s="445"/>
      <c r="Q2274" s="445"/>
      <c r="R2274" s="445"/>
      <c r="S2274" s="477"/>
      <c r="T2274" s="477"/>
    </row>
    <row r="2275" spans="1:20" ht="13.2">
      <c r="A2275" s="481"/>
      <c r="B2275" s="483"/>
      <c r="C2275" s="1174" t="s">
        <v>1517</v>
      </c>
      <c r="D2275" s="1175"/>
      <c r="E2275" s="1175"/>
      <c r="F2275" s="1175"/>
      <c r="G2275" s="1175"/>
      <c r="H2275" s="1175"/>
      <c r="I2275" s="1175"/>
      <c r="J2275" s="1175"/>
      <c r="K2275" s="1175"/>
      <c r="L2275" s="1175"/>
      <c r="M2275" s="1175"/>
      <c r="N2275" s="1175"/>
      <c r="O2275" s="1176"/>
      <c r="P2275" s="1231" t="s">
        <v>58</v>
      </c>
      <c r="Q2275" s="1233"/>
      <c r="R2275" s="445"/>
      <c r="S2275" s="477"/>
      <c r="T2275" s="477"/>
    </row>
    <row r="2276" spans="1:20" ht="33" customHeight="1">
      <c r="A2276" s="481"/>
      <c r="B2276" s="483"/>
      <c r="C2276" s="1197" t="s">
        <v>3412</v>
      </c>
      <c r="D2276" s="1217"/>
      <c r="E2276" s="1217"/>
      <c r="F2276" s="1217"/>
      <c r="G2276" s="1217"/>
      <c r="H2276" s="1217"/>
      <c r="I2276" s="1217"/>
      <c r="J2276" s="1217"/>
      <c r="K2276" s="1217"/>
      <c r="L2276" s="1217"/>
      <c r="M2276" s="1217"/>
      <c r="N2276" s="1217"/>
      <c r="O2276" s="1218"/>
      <c r="P2276" s="1031"/>
      <c r="Q2276" s="1032"/>
      <c r="R2276" s="445"/>
      <c r="S2276" s="477"/>
      <c r="T2276" s="477"/>
    </row>
    <row r="2277" spans="1:20" ht="23.55" customHeight="1">
      <c r="A2277" s="481"/>
      <c r="B2277" s="483"/>
      <c r="C2277" s="1197" t="s">
        <v>1547</v>
      </c>
      <c r="D2277" s="1217"/>
      <c r="E2277" s="1217"/>
      <c r="F2277" s="1217"/>
      <c r="G2277" s="1217"/>
      <c r="H2277" s="1217"/>
      <c r="I2277" s="1217"/>
      <c r="J2277" s="1217"/>
      <c r="K2277" s="1217"/>
      <c r="L2277" s="1217"/>
      <c r="M2277" s="1217"/>
      <c r="N2277" s="1217"/>
      <c r="O2277" s="1218"/>
      <c r="P2277" s="1031"/>
      <c r="Q2277" s="1032"/>
      <c r="R2277" s="445"/>
      <c r="S2277" s="477"/>
      <c r="T2277" s="477"/>
    </row>
    <row r="2278" spans="1:20" ht="23.55" customHeight="1">
      <c r="A2278" s="481"/>
      <c r="B2278" s="483"/>
      <c r="C2278" s="1197" t="s">
        <v>1516</v>
      </c>
      <c r="D2278" s="1217"/>
      <c r="E2278" s="1217"/>
      <c r="F2278" s="1217"/>
      <c r="G2278" s="1217"/>
      <c r="H2278" s="1217"/>
      <c r="I2278" s="1217"/>
      <c r="J2278" s="1217"/>
      <c r="K2278" s="1217"/>
      <c r="L2278" s="1217"/>
      <c r="M2278" s="1217"/>
      <c r="N2278" s="1217"/>
      <c r="O2278" s="1218"/>
      <c r="P2278" s="1031"/>
      <c r="Q2278" s="1032"/>
      <c r="R2278" s="445"/>
      <c r="S2278" s="477"/>
      <c r="T2278" s="477"/>
    </row>
    <row r="2279" spans="1:20" ht="27" customHeight="1">
      <c r="A2279" s="481"/>
      <c r="B2279" s="483"/>
      <c r="C2279" s="1197" t="s">
        <v>1544</v>
      </c>
      <c r="D2279" s="1217"/>
      <c r="E2279" s="1217"/>
      <c r="F2279" s="1217"/>
      <c r="G2279" s="1217"/>
      <c r="H2279" s="1217"/>
      <c r="I2279" s="1217"/>
      <c r="J2279" s="1217"/>
      <c r="K2279" s="1217"/>
      <c r="L2279" s="1217"/>
      <c r="M2279" s="1217"/>
      <c r="N2279" s="1217"/>
      <c r="O2279" s="1218"/>
      <c r="P2279" s="1031"/>
      <c r="Q2279" s="1032"/>
      <c r="R2279" s="445"/>
      <c r="S2279" s="477"/>
      <c r="T2279" s="477"/>
    </row>
    <row r="2280" spans="1:20" ht="27" customHeight="1">
      <c r="A2280" s="481"/>
      <c r="B2280" s="483"/>
      <c r="C2280" s="1197" t="s">
        <v>1545</v>
      </c>
      <c r="D2280" s="1217"/>
      <c r="E2280" s="1217"/>
      <c r="F2280" s="1217"/>
      <c r="G2280" s="1217"/>
      <c r="H2280" s="1217"/>
      <c r="I2280" s="1217"/>
      <c r="J2280" s="1217"/>
      <c r="K2280" s="1217"/>
      <c r="L2280" s="1217"/>
      <c r="M2280" s="1217"/>
      <c r="N2280" s="1217"/>
      <c r="O2280" s="1218"/>
      <c r="P2280" s="1031"/>
      <c r="Q2280" s="1032"/>
      <c r="R2280" s="445"/>
      <c r="S2280" s="477"/>
      <c r="T2280" s="477"/>
    </row>
    <row r="2281" spans="1:20" ht="15" customHeight="1">
      <c r="A2281" s="481"/>
      <c r="B2281" s="483"/>
      <c r="C2281" s="1197" t="s">
        <v>1515</v>
      </c>
      <c r="D2281" s="1217"/>
      <c r="E2281" s="1217"/>
      <c r="F2281" s="1217"/>
      <c r="G2281" s="1217"/>
      <c r="H2281" s="1217"/>
      <c r="I2281" s="1217"/>
      <c r="J2281" s="1217"/>
      <c r="K2281" s="1217"/>
      <c r="L2281" s="1217"/>
      <c r="M2281" s="1217"/>
      <c r="N2281" s="1217"/>
      <c r="O2281" s="1218"/>
      <c r="P2281" s="1031"/>
      <c r="Q2281" s="1032"/>
      <c r="R2281" s="445"/>
      <c r="S2281"/>
      <c r="T2281" s="477"/>
    </row>
    <row r="2282" spans="1:20" ht="15" customHeight="1">
      <c r="A2282" s="481"/>
      <c r="B2282" s="483"/>
      <c r="C2282" s="1197" t="s">
        <v>1519</v>
      </c>
      <c r="D2282" s="1217"/>
      <c r="E2282" s="1217"/>
      <c r="F2282" s="1217"/>
      <c r="G2282" s="1217"/>
      <c r="H2282" s="1217"/>
      <c r="I2282" s="1217"/>
      <c r="J2282" s="1217"/>
      <c r="K2282" s="1217"/>
      <c r="L2282" s="1217"/>
      <c r="M2282" s="1217"/>
      <c r="N2282" s="1217"/>
      <c r="O2282" s="1218"/>
      <c r="P2282" s="1031"/>
      <c r="Q2282" s="1032"/>
      <c r="R2282" s="445"/>
      <c r="S2282" s="477"/>
      <c r="T2282" s="477"/>
    </row>
    <row r="2283" spans="1:20" ht="15" customHeight="1">
      <c r="A2283" s="481"/>
      <c r="B2283" s="483"/>
      <c r="C2283" s="1197" t="s">
        <v>1546</v>
      </c>
      <c r="D2283" s="1217"/>
      <c r="E2283" s="1217"/>
      <c r="F2283" s="1217"/>
      <c r="G2283" s="1217"/>
      <c r="H2283" s="1217"/>
      <c r="I2283" s="1217"/>
      <c r="J2283" s="1217"/>
      <c r="K2283" s="1217"/>
      <c r="L2283" s="1217"/>
      <c r="M2283" s="1217"/>
      <c r="N2283" s="1217"/>
      <c r="O2283" s="1218"/>
      <c r="P2283" s="1031"/>
      <c r="Q2283" s="1032"/>
      <c r="R2283" s="445"/>
      <c r="S2283" s="477"/>
      <c r="T2283" s="477"/>
    </row>
    <row r="2284" spans="1:20" ht="15" customHeight="1">
      <c r="A2284" s="481"/>
      <c r="B2284" s="483"/>
      <c r="C2284" s="189" t="s">
        <v>171</v>
      </c>
      <c r="D2284" s="476"/>
      <c r="E2284" s="476"/>
      <c r="F2284" s="476"/>
      <c r="G2284" s="476"/>
      <c r="H2284" s="476"/>
      <c r="I2284" s="420"/>
      <c r="J2284" s="476"/>
      <c r="K2284" s="476"/>
      <c r="L2284" s="476"/>
      <c r="M2284" s="476"/>
      <c r="N2284" s="476"/>
      <c r="O2284" s="476"/>
      <c r="P2284" s="189" t="s">
        <v>49</v>
      </c>
      <c r="Q2284" s="364"/>
      <c r="R2284" s="364"/>
      <c r="S2284" s="477"/>
      <c r="T2284" s="477"/>
    </row>
    <row r="2285" spans="1:20" ht="32.549999999999997" customHeight="1">
      <c r="A2285" s="481"/>
      <c r="B2285" s="483"/>
      <c r="C2285" s="555"/>
      <c r="D2285" s="556"/>
      <c r="E2285" s="556"/>
      <c r="F2285" s="556"/>
      <c r="G2285" s="556"/>
      <c r="H2285" s="556"/>
      <c r="I2285" s="556"/>
      <c r="J2285" s="556"/>
      <c r="K2285" s="556"/>
      <c r="L2285" s="556"/>
      <c r="M2285" s="556"/>
      <c r="N2285" s="556"/>
      <c r="O2285" s="556"/>
      <c r="P2285" s="556"/>
      <c r="Q2285" s="556"/>
      <c r="R2285" s="557"/>
      <c r="S2285" s="477"/>
      <c r="T2285" s="477"/>
    </row>
    <row r="2286" spans="1:20" ht="15" customHeight="1">
      <c r="A2286" s="481"/>
      <c r="B2286" s="483"/>
      <c r="C2286" s="480"/>
      <c r="D2286" s="480"/>
      <c r="E2286" s="480"/>
      <c r="F2286" s="480"/>
      <c r="G2286" s="480"/>
      <c r="H2286" s="480"/>
      <c r="I2286" s="480"/>
      <c r="J2286" s="480"/>
      <c r="K2286" s="480"/>
      <c r="L2286" s="480"/>
      <c r="M2286" s="480"/>
      <c r="N2286" s="480"/>
      <c r="O2286" s="480"/>
      <c r="P2286" s="480"/>
      <c r="Q2286" s="480"/>
      <c r="R2286" s="480"/>
      <c r="S2286" s="477"/>
      <c r="T2286" s="477"/>
    </row>
    <row r="2287" spans="1:20" ht="42.6" customHeight="1">
      <c r="A2287" s="481"/>
      <c r="B2287" s="483"/>
      <c r="C2287" s="1171" t="s">
        <v>1521</v>
      </c>
      <c r="D2287" s="1171"/>
      <c r="E2287" s="1171"/>
      <c r="F2287" s="1171"/>
      <c r="G2287" s="1171"/>
      <c r="H2287" s="1171"/>
      <c r="I2287" s="1171"/>
      <c r="J2287" s="1171"/>
      <c r="K2287" s="1171"/>
      <c r="L2287" s="1171"/>
      <c r="M2287" s="1171"/>
      <c r="N2287" s="1171"/>
      <c r="O2287" s="1171"/>
      <c r="P2287" s="1171"/>
      <c r="Q2287" s="1171"/>
      <c r="R2287" s="1171"/>
      <c r="S2287" s="477"/>
      <c r="T2287" s="477"/>
    </row>
    <row r="2288" spans="1:20" ht="15" customHeight="1">
      <c r="A2288" s="481"/>
      <c r="B2288" s="168"/>
      <c r="C2288" s="445"/>
      <c r="D2288" s="445"/>
      <c r="E2288" s="445"/>
      <c r="F2288" s="445"/>
      <c r="G2288" s="445"/>
      <c r="H2288" s="445"/>
      <c r="I2288" s="445"/>
      <c r="J2288" s="445"/>
      <c r="K2288" s="445"/>
      <c r="L2288" s="445"/>
      <c r="M2288" s="445"/>
      <c r="N2288" s="445"/>
      <c r="O2288" s="445"/>
      <c r="P2288" s="445"/>
      <c r="Q2288" s="445"/>
      <c r="R2288" s="445"/>
      <c r="S2288" s="477"/>
      <c r="T2288" s="477"/>
    </row>
    <row r="2289" spans="1:20" ht="15" customHeight="1">
      <c r="A2289" s="481"/>
      <c r="B2289" s="168"/>
      <c r="C2289" s="1174" t="s">
        <v>627</v>
      </c>
      <c r="D2289" s="1175"/>
      <c r="E2289" s="1175"/>
      <c r="F2289" s="1175"/>
      <c r="G2289" s="1175"/>
      <c r="H2289" s="1175"/>
      <c r="I2289" s="1175"/>
      <c r="J2289" s="1175"/>
      <c r="K2289" s="1175"/>
      <c r="L2289" s="1175"/>
      <c r="M2289" s="1175"/>
      <c r="N2289" s="1175"/>
      <c r="O2289" s="1176"/>
      <c r="P2289" s="1231" t="s">
        <v>58</v>
      </c>
      <c r="Q2289" s="1233"/>
      <c r="R2289" s="364"/>
      <c r="S2289" s="480"/>
      <c r="T2289" s="477"/>
    </row>
    <row r="2290" spans="1:20" ht="15" customHeight="1">
      <c r="A2290" s="481"/>
      <c r="B2290" s="168"/>
      <c r="C2290" s="1303" t="s">
        <v>1514</v>
      </c>
      <c r="D2290" s="1304"/>
      <c r="E2290" s="1304"/>
      <c r="F2290" s="1304"/>
      <c r="G2290" s="1304"/>
      <c r="H2290" s="1304"/>
      <c r="I2290" s="1304"/>
      <c r="J2290" s="1304"/>
      <c r="K2290" s="1304"/>
      <c r="L2290" s="1304"/>
      <c r="M2290" s="1304"/>
      <c r="N2290" s="1304"/>
      <c r="O2290" s="1305"/>
      <c r="P2290" s="1031"/>
      <c r="Q2290" s="1032"/>
      <c r="R2290" s="364"/>
      <c r="S2290" s="480"/>
      <c r="T2290" s="477"/>
    </row>
    <row r="2291" spans="1:20" ht="15" customHeight="1">
      <c r="A2291" s="481"/>
      <c r="B2291" s="168"/>
      <c r="C2291" s="1303" t="s">
        <v>1513</v>
      </c>
      <c r="D2291" s="1304"/>
      <c r="E2291" s="1304"/>
      <c r="F2291" s="1304"/>
      <c r="G2291" s="1304"/>
      <c r="H2291" s="1304"/>
      <c r="I2291" s="1304"/>
      <c r="J2291" s="1304"/>
      <c r="K2291" s="1304"/>
      <c r="L2291" s="1304"/>
      <c r="M2291" s="1304"/>
      <c r="N2291" s="1304"/>
      <c r="O2291" s="1305"/>
      <c r="P2291" s="1031"/>
      <c r="Q2291" s="1032"/>
      <c r="R2291" s="364"/>
      <c r="S2291" s="480"/>
      <c r="T2291" s="477"/>
    </row>
    <row r="2292" spans="1:20" ht="15" customHeight="1">
      <c r="A2292" s="481"/>
      <c r="B2292" s="168"/>
      <c r="C2292" s="1303" t="s">
        <v>1512</v>
      </c>
      <c r="D2292" s="1304"/>
      <c r="E2292" s="1304"/>
      <c r="F2292" s="1304"/>
      <c r="G2292" s="1304"/>
      <c r="H2292" s="1304"/>
      <c r="I2292" s="1304"/>
      <c r="J2292" s="1304"/>
      <c r="K2292" s="1304"/>
      <c r="L2292" s="1304"/>
      <c r="M2292" s="1304"/>
      <c r="N2292" s="1304"/>
      <c r="O2292" s="1305"/>
      <c r="P2292" s="1031"/>
      <c r="Q2292" s="1032"/>
      <c r="R2292" s="364"/>
      <c r="S2292" s="480"/>
      <c r="T2292" s="477"/>
    </row>
    <row r="2293" spans="1:20" ht="15" customHeight="1">
      <c r="A2293" s="481"/>
      <c r="B2293" s="168"/>
      <c r="C2293" s="1303" t="s">
        <v>1511</v>
      </c>
      <c r="D2293" s="1304"/>
      <c r="E2293" s="1304"/>
      <c r="F2293" s="1304"/>
      <c r="G2293" s="1304"/>
      <c r="H2293" s="1304"/>
      <c r="I2293" s="1304"/>
      <c r="J2293" s="1304"/>
      <c r="K2293" s="1304"/>
      <c r="L2293" s="1304"/>
      <c r="M2293" s="1304"/>
      <c r="N2293" s="1304"/>
      <c r="O2293" s="1305"/>
      <c r="P2293" s="1031"/>
      <c r="Q2293" s="1032"/>
      <c r="R2293" s="364"/>
      <c r="S2293" s="480"/>
      <c r="T2293" s="477"/>
    </row>
    <row r="2294" spans="1:20" ht="15" customHeight="1">
      <c r="A2294" s="481"/>
      <c r="B2294" s="168"/>
      <c r="C2294" s="1303" t="s">
        <v>1510</v>
      </c>
      <c r="D2294" s="1304"/>
      <c r="E2294" s="1304"/>
      <c r="F2294" s="1304"/>
      <c r="G2294" s="1304"/>
      <c r="H2294" s="1304"/>
      <c r="I2294" s="1304"/>
      <c r="J2294" s="1304"/>
      <c r="K2294" s="1304"/>
      <c r="L2294" s="1304"/>
      <c r="M2294" s="1304"/>
      <c r="N2294" s="1304"/>
      <c r="O2294" s="1305"/>
      <c r="P2294" s="1031"/>
      <c r="Q2294" s="1032"/>
      <c r="R2294" s="364"/>
      <c r="S2294" s="480"/>
      <c r="T2294" s="477"/>
    </row>
    <row r="2295" spans="1:20" ht="15" customHeight="1">
      <c r="A2295" s="481"/>
      <c r="B2295" s="168"/>
      <c r="C2295" s="1303" t="s">
        <v>1509</v>
      </c>
      <c r="D2295" s="1304"/>
      <c r="E2295" s="1304"/>
      <c r="F2295" s="1304"/>
      <c r="G2295" s="1304"/>
      <c r="H2295" s="1304"/>
      <c r="I2295" s="1304"/>
      <c r="J2295" s="1304"/>
      <c r="K2295" s="1304"/>
      <c r="L2295" s="1304"/>
      <c r="M2295" s="1304"/>
      <c r="N2295" s="1304"/>
      <c r="O2295" s="1305"/>
      <c r="P2295" s="1031"/>
      <c r="Q2295" s="1032"/>
      <c r="R2295" s="364"/>
      <c r="S2295" s="480"/>
      <c r="T2295" s="477"/>
    </row>
    <row r="2296" spans="1:20" ht="15" customHeight="1">
      <c r="A2296" s="481"/>
      <c r="B2296" s="168"/>
      <c r="C2296" s="1303" t="s">
        <v>1508</v>
      </c>
      <c r="D2296" s="1304"/>
      <c r="E2296" s="1304"/>
      <c r="F2296" s="1304"/>
      <c r="G2296" s="1304"/>
      <c r="H2296" s="1304"/>
      <c r="I2296" s="1304"/>
      <c r="J2296" s="1304"/>
      <c r="K2296" s="1304"/>
      <c r="L2296" s="1304"/>
      <c r="M2296" s="1304"/>
      <c r="N2296" s="1304"/>
      <c r="O2296" s="1305"/>
      <c r="P2296" s="1031"/>
      <c r="Q2296" s="1032"/>
      <c r="R2296" s="364"/>
      <c r="S2296" s="480"/>
      <c r="T2296" s="477"/>
    </row>
    <row r="2297" spans="1:20" ht="15" customHeight="1">
      <c r="A2297" s="481"/>
      <c r="B2297" s="168"/>
      <c r="C2297" s="1303" t="s">
        <v>1507</v>
      </c>
      <c r="D2297" s="1304"/>
      <c r="E2297" s="1304"/>
      <c r="F2297" s="1304"/>
      <c r="G2297" s="1304"/>
      <c r="H2297" s="1304"/>
      <c r="I2297" s="1304"/>
      <c r="J2297" s="1304"/>
      <c r="K2297" s="1304"/>
      <c r="L2297" s="1304"/>
      <c r="M2297" s="1304"/>
      <c r="N2297" s="1304"/>
      <c r="O2297" s="1305"/>
      <c r="P2297" s="1031"/>
      <c r="Q2297" s="1032"/>
      <c r="R2297" s="364"/>
      <c r="S2297" s="480"/>
      <c r="T2297" s="477"/>
    </row>
    <row r="2298" spans="1:20" ht="15" customHeight="1">
      <c r="A2298" s="481"/>
      <c r="B2298" s="168"/>
      <c r="C2298" s="1303" t="s">
        <v>1506</v>
      </c>
      <c r="D2298" s="1304"/>
      <c r="E2298" s="1304"/>
      <c r="F2298" s="1304"/>
      <c r="G2298" s="1304"/>
      <c r="H2298" s="1304"/>
      <c r="I2298" s="1304"/>
      <c r="J2298" s="1304"/>
      <c r="K2298" s="1304"/>
      <c r="L2298" s="1304"/>
      <c r="M2298" s="1304"/>
      <c r="N2298" s="1304"/>
      <c r="O2298" s="1305"/>
      <c r="P2298" s="1031"/>
      <c r="Q2298" s="1032"/>
      <c r="R2298" s="364"/>
      <c r="S2298" s="480"/>
      <c r="T2298" s="477"/>
    </row>
    <row r="2299" spans="1:20" ht="15" customHeight="1">
      <c r="A2299" s="481"/>
      <c r="B2299" s="168"/>
      <c r="C2299" s="1303" t="s">
        <v>1526</v>
      </c>
      <c r="D2299" s="1304"/>
      <c r="E2299" s="1304"/>
      <c r="F2299" s="1304"/>
      <c r="G2299" s="1304"/>
      <c r="H2299" s="1304"/>
      <c r="I2299" s="1304"/>
      <c r="J2299" s="1304"/>
      <c r="K2299" s="1304"/>
      <c r="L2299" s="1304"/>
      <c r="M2299" s="1304"/>
      <c r="N2299" s="1304"/>
      <c r="O2299" s="1305"/>
      <c r="P2299" s="1031"/>
      <c r="Q2299" s="1032"/>
      <c r="R2299" s="364"/>
      <c r="S2299" s="480"/>
      <c r="T2299" s="477"/>
    </row>
    <row r="2300" spans="1:20" ht="13.2">
      <c r="A2300" s="481"/>
      <c r="B2300" s="168"/>
      <c r="C2300" s="1303" t="s">
        <v>1505</v>
      </c>
      <c r="D2300" s="1304"/>
      <c r="E2300" s="1304"/>
      <c r="F2300" s="1304"/>
      <c r="G2300" s="1304"/>
      <c r="H2300" s="1304"/>
      <c r="I2300" s="1304"/>
      <c r="J2300" s="1304"/>
      <c r="K2300" s="1304"/>
      <c r="L2300" s="1304"/>
      <c r="M2300" s="1304"/>
      <c r="N2300" s="1304"/>
      <c r="O2300" s="1305"/>
      <c r="P2300" s="1031"/>
      <c r="Q2300" s="1032"/>
      <c r="R2300" s="364"/>
      <c r="S2300" s="480"/>
      <c r="T2300" s="477"/>
    </row>
    <row r="2301" spans="1:20" ht="15" customHeight="1">
      <c r="A2301" s="481"/>
      <c r="B2301" s="168"/>
      <c r="C2301" s="189" t="s">
        <v>171</v>
      </c>
      <c r="D2301" s="476"/>
      <c r="E2301" s="476"/>
      <c r="F2301" s="476"/>
      <c r="G2301" s="476"/>
      <c r="H2301" s="476"/>
      <c r="I2301" s="420"/>
      <c r="J2301" s="476"/>
      <c r="K2301" s="476"/>
      <c r="L2301" s="476"/>
      <c r="M2301" s="476"/>
      <c r="N2301" s="476"/>
      <c r="O2301" s="476"/>
      <c r="P2301" s="189" t="s">
        <v>49</v>
      </c>
      <c r="Q2301" s="364"/>
      <c r="R2301" s="364"/>
      <c r="S2301" s="480"/>
      <c r="T2301" s="477"/>
    </row>
    <row r="2302" spans="1:20" ht="33.6" customHeight="1">
      <c r="A2302" s="481"/>
      <c r="B2302" s="168"/>
      <c r="C2302" s="1299"/>
      <c r="D2302" s="1300"/>
      <c r="E2302" s="1300"/>
      <c r="F2302" s="1300"/>
      <c r="G2302" s="1300"/>
      <c r="H2302" s="1300"/>
      <c r="I2302" s="1300"/>
      <c r="J2302" s="1300"/>
      <c r="K2302" s="1300"/>
      <c r="L2302" s="1300"/>
      <c r="M2302" s="1300"/>
      <c r="N2302" s="1300"/>
      <c r="O2302" s="1300"/>
      <c r="P2302" s="1300"/>
      <c r="Q2302" s="1300"/>
      <c r="R2302" s="1301"/>
      <c r="S2302" s="480"/>
      <c r="T2302" s="477"/>
    </row>
    <row r="2303" spans="1:20" ht="15" customHeight="1">
      <c r="A2303" s="481"/>
      <c r="B2303" s="168"/>
      <c r="C2303" s="477"/>
      <c r="D2303" s="477"/>
      <c r="E2303" s="477"/>
      <c r="F2303" s="477"/>
      <c r="G2303" s="477"/>
      <c r="H2303" s="477"/>
      <c r="I2303" s="477"/>
      <c r="J2303" s="477"/>
      <c r="K2303" s="477"/>
      <c r="L2303" s="477"/>
      <c r="M2303" s="477"/>
      <c r="N2303" s="477"/>
      <c r="O2303" s="477"/>
      <c r="P2303" s="477"/>
      <c r="Q2303" s="477"/>
      <c r="R2303" s="477"/>
      <c r="S2303" s="477"/>
      <c r="T2303" s="477"/>
    </row>
    <row r="2304" spans="1:20" ht="15" customHeight="1">
      <c r="A2304" s="481"/>
      <c r="B2304" s="168"/>
      <c r="C2304" s="477"/>
      <c r="D2304" s="477"/>
      <c r="E2304" s="477"/>
      <c r="F2304" s="477"/>
      <c r="G2304" s="477"/>
      <c r="H2304" s="477"/>
      <c r="I2304" s="477"/>
      <c r="J2304" s="477"/>
      <c r="K2304" s="477"/>
      <c r="L2304" s="477"/>
      <c r="M2304" s="477"/>
      <c r="N2304" s="477"/>
      <c r="O2304" s="477"/>
      <c r="P2304" s="477"/>
      <c r="Q2304" s="477"/>
      <c r="R2304" s="477"/>
      <c r="S2304" s="477"/>
      <c r="T2304" s="477"/>
    </row>
    <row r="2305" spans="1:22" ht="15" customHeight="1">
      <c r="A2305" s="481"/>
      <c r="B2305" s="168" t="s">
        <v>456</v>
      </c>
      <c r="C2305" s="488"/>
      <c r="D2305" s="258"/>
      <c r="E2305" s="169"/>
      <c r="F2305" s="169"/>
      <c r="G2305" s="169"/>
      <c r="H2305" s="169"/>
      <c r="I2305" s="169"/>
      <c r="J2305" s="169"/>
      <c r="K2305" s="169"/>
      <c r="L2305" s="169"/>
      <c r="M2305" s="169"/>
      <c r="N2305" s="169"/>
      <c r="O2305" s="169"/>
      <c r="P2305" s="169"/>
      <c r="Q2305" s="169"/>
      <c r="R2305" s="169"/>
      <c r="S2305" s="240" t="s">
        <v>457</v>
      </c>
    </row>
    <row r="2306" spans="1:22" ht="15" customHeight="1">
      <c r="A2306" s="124"/>
      <c r="B2306" s="168" t="s">
        <v>3353</v>
      </c>
      <c r="C2306" s="488"/>
      <c r="D2306" s="130"/>
      <c r="E2306" s="130"/>
      <c r="F2306" s="130"/>
      <c r="G2306" s="130"/>
      <c r="H2306" s="132"/>
      <c r="I2306" s="171"/>
      <c r="J2306" s="488"/>
      <c r="K2306" s="488"/>
      <c r="L2306" s="488"/>
      <c r="M2306" s="488"/>
      <c r="N2306" s="488"/>
      <c r="O2306" s="488"/>
      <c r="P2306" s="488"/>
      <c r="Q2306" s="488"/>
      <c r="R2306" s="488"/>
      <c r="S2306" s="488"/>
    </row>
    <row r="2307" spans="1:22" ht="15" customHeight="1">
      <c r="A2307" s="124"/>
      <c r="C2307" s="722" t="s">
        <v>230</v>
      </c>
      <c r="D2307" s="722"/>
      <c r="E2307" s="722"/>
      <c r="F2307" s="722"/>
      <c r="G2307" s="722"/>
      <c r="H2307" s="722"/>
      <c r="I2307" s="722"/>
      <c r="J2307" s="722"/>
      <c r="K2307" s="722"/>
      <c r="L2307" s="722"/>
      <c r="M2307" s="722"/>
      <c r="N2307" s="722"/>
      <c r="O2307" s="722"/>
      <c r="P2307" s="722"/>
      <c r="Q2307" s="722"/>
      <c r="R2307" s="722"/>
      <c r="S2307" s="488"/>
    </row>
    <row r="2308" spans="1:22" ht="15" customHeight="1">
      <c r="A2308" s="124"/>
      <c r="B2308" s="195"/>
      <c r="C2308" s="1474" t="s">
        <v>242</v>
      </c>
      <c r="D2308" s="1475"/>
      <c r="E2308" s="1475"/>
      <c r="F2308" s="1475"/>
      <c r="G2308" s="1476"/>
      <c r="H2308" s="140"/>
      <c r="I2308" s="157"/>
      <c r="J2308" s="239"/>
      <c r="K2308" s="169"/>
      <c r="L2308" s="169"/>
      <c r="M2308" s="169"/>
      <c r="N2308" s="169"/>
      <c r="O2308" s="169"/>
      <c r="P2308" s="169"/>
      <c r="Q2308" s="169"/>
      <c r="R2308" s="169"/>
      <c r="S2308" s="169"/>
    </row>
    <row r="2309" spans="1:22" ht="15" customHeight="1">
      <c r="A2309" s="124"/>
      <c r="B2309" s="168"/>
      <c r="C2309" s="1477"/>
      <c r="D2309" s="1478"/>
      <c r="E2309" s="1478"/>
      <c r="F2309" s="1478"/>
      <c r="G2309" s="1479"/>
      <c r="H2309" s="157" t="s">
        <v>67</v>
      </c>
      <c r="I2309" s="193" t="s">
        <v>526</v>
      </c>
      <c r="J2309" s="169"/>
      <c r="K2309" s="169"/>
      <c r="L2309" s="169"/>
      <c r="M2309" s="169"/>
      <c r="N2309" s="169"/>
      <c r="O2309" s="169"/>
      <c r="P2309" s="169"/>
      <c r="Q2309" s="169"/>
      <c r="R2309" s="169"/>
      <c r="S2309" s="169"/>
      <c r="T2309" s="169"/>
      <c r="V2309" s="124"/>
    </row>
    <row r="2310" spans="1:22" ht="15" customHeight="1">
      <c r="A2310" s="125"/>
      <c r="B2310" s="168"/>
      <c r="C2310" s="1477"/>
      <c r="D2310" s="1478"/>
      <c r="E2310" s="1478"/>
      <c r="F2310" s="1478"/>
      <c r="G2310" s="1479"/>
      <c r="H2310" s="490"/>
      <c r="I2310" s="193" t="s">
        <v>527</v>
      </c>
      <c r="K2310" s="137"/>
      <c r="L2310" s="137"/>
      <c r="M2310" s="137"/>
      <c r="N2310" s="137"/>
      <c r="O2310" s="137"/>
      <c r="P2310" s="137"/>
      <c r="Q2310" s="137"/>
      <c r="R2310" s="137"/>
      <c r="S2310" s="137"/>
      <c r="T2310" s="169"/>
      <c r="V2310" s="124"/>
    </row>
    <row r="2311" spans="1:22" ht="15" customHeight="1">
      <c r="A2311" s="124"/>
      <c r="B2311" s="168"/>
      <c r="C2311" s="1477"/>
      <c r="D2311" s="1478"/>
      <c r="E2311" s="1478"/>
      <c r="F2311" s="1478"/>
      <c r="G2311" s="1479"/>
      <c r="I2311" s="77" t="s">
        <v>528</v>
      </c>
      <c r="K2311" s="169"/>
      <c r="L2311" s="169"/>
      <c r="M2311" s="169"/>
      <c r="N2311" s="169"/>
      <c r="O2311" s="169"/>
      <c r="P2311" s="169"/>
      <c r="Q2311" s="169"/>
      <c r="R2311" s="169"/>
      <c r="S2311" s="169"/>
      <c r="T2311" s="137"/>
      <c r="V2311" s="124"/>
    </row>
    <row r="2312" spans="1:22" ht="15" customHeight="1">
      <c r="A2312" s="124"/>
      <c r="B2312" s="168"/>
      <c r="C2312" s="1477"/>
      <c r="D2312" s="1478"/>
      <c r="E2312" s="1478"/>
      <c r="F2312" s="1478"/>
      <c r="G2312" s="1479"/>
      <c r="H2312" s="157" t="s">
        <v>68</v>
      </c>
      <c r="I2312" s="239" t="s">
        <v>529</v>
      </c>
      <c r="K2312" s="169"/>
      <c r="L2312" s="169"/>
      <c r="M2312" s="169"/>
      <c r="N2312" s="169"/>
      <c r="O2312" s="169"/>
      <c r="P2312" s="169"/>
      <c r="Q2312" s="169"/>
      <c r="R2312" s="169"/>
      <c r="S2312" s="169"/>
      <c r="T2312" s="169"/>
      <c r="V2312" s="124"/>
    </row>
    <row r="2313" spans="1:22" ht="15" customHeight="1">
      <c r="A2313" s="124"/>
      <c r="B2313" s="168"/>
      <c r="C2313" s="1480"/>
      <c r="D2313" s="1481"/>
      <c r="E2313" s="1481"/>
      <c r="F2313" s="1481"/>
      <c r="G2313" s="1482"/>
      <c r="I2313" s="77" t="s">
        <v>530</v>
      </c>
      <c r="K2313" s="169"/>
      <c r="L2313" s="169"/>
      <c r="M2313" s="169"/>
      <c r="N2313" s="169"/>
      <c r="O2313" s="169"/>
      <c r="P2313" s="169"/>
      <c r="Q2313" s="169"/>
      <c r="R2313" s="169"/>
      <c r="S2313" s="169"/>
      <c r="T2313" s="169"/>
      <c r="V2313" s="124"/>
    </row>
    <row r="2314" spans="1:22" ht="15" customHeight="1">
      <c r="A2314" s="124"/>
      <c r="B2314" s="168"/>
      <c r="C2314" s="489"/>
      <c r="D2314" s="489"/>
      <c r="E2314" s="489"/>
      <c r="F2314" s="489"/>
      <c r="G2314" s="489"/>
      <c r="H2314" s="157" t="s">
        <v>187</v>
      </c>
      <c r="I2314" s="239" t="s">
        <v>531</v>
      </c>
      <c r="K2314" s="169"/>
      <c r="L2314" s="169"/>
      <c r="M2314" s="169"/>
      <c r="N2314" s="169"/>
      <c r="O2314" s="169"/>
      <c r="P2314" s="169"/>
      <c r="Q2314" s="169"/>
      <c r="R2314" s="169"/>
      <c r="S2314" s="169"/>
      <c r="T2314" s="169"/>
      <c r="V2314" s="124"/>
    </row>
    <row r="2315" spans="1:22" ht="15" customHeight="1">
      <c r="A2315" s="124"/>
      <c r="B2315" s="168"/>
      <c r="C2315" s="489"/>
      <c r="D2315" s="489"/>
      <c r="E2315" s="489"/>
      <c r="F2315" s="489"/>
      <c r="G2315" s="489"/>
      <c r="H2315" s="157"/>
      <c r="I2315" s="239" t="s">
        <v>532</v>
      </c>
      <c r="K2315" s="169"/>
      <c r="L2315" s="169"/>
      <c r="M2315" s="169"/>
      <c r="N2315" s="169"/>
      <c r="O2315" s="169"/>
      <c r="P2315" s="169"/>
      <c r="Q2315" s="169"/>
      <c r="R2315" s="169"/>
      <c r="S2315" s="169"/>
      <c r="T2315" s="169"/>
      <c r="V2315" s="124"/>
    </row>
    <row r="2316" spans="1:22" ht="15" customHeight="1">
      <c r="A2316" s="124"/>
      <c r="V2316" s="124"/>
    </row>
    <row r="2317" spans="1:22" ht="15" customHeight="1">
      <c r="A2317" s="124"/>
      <c r="C2317" s="643" t="s">
        <v>243</v>
      </c>
      <c r="D2317" s="643"/>
      <c r="E2317" s="643"/>
      <c r="F2317" s="643"/>
      <c r="G2317" s="643"/>
      <c r="H2317" s="643"/>
      <c r="I2317" s="643"/>
      <c r="J2317" s="643"/>
      <c r="K2317" s="643"/>
      <c r="L2317" s="643"/>
      <c r="M2317" s="569" t="s">
        <v>57</v>
      </c>
      <c r="N2317" s="570"/>
      <c r="O2317" s="570"/>
      <c r="P2317" s="570"/>
      <c r="Q2317" s="570"/>
      <c r="R2317" s="571"/>
      <c r="V2317" s="124"/>
    </row>
    <row r="2318" spans="1:22" ht="15" customHeight="1">
      <c r="A2318" s="124"/>
      <c r="B2318" s="168"/>
      <c r="C2318" s="643"/>
      <c r="D2318" s="643"/>
      <c r="E2318" s="643"/>
      <c r="F2318" s="643"/>
      <c r="G2318" s="643"/>
      <c r="H2318" s="643"/>
      <c r="I2318" s="643"/>
      <c r="J2318" s="643"/>
      <c r="K2318" s="643"/>
      <c r="L2318" s="643"/>
      <c r="M2318" s="643" t="s">
        <v>69</v>
      </c>
      <c r="N2318" s="643"/>
      <c r="O2318" s="643"/>
      <c r="P2318" s="569" t="s">
        <v>70</v>
      </c>
      <c r="Q2318" s="570"/>
      <c r="R2318" s="571"/>
      <c r="V2318" s="124"/>
    </row>
    <row r="2319" spans="1:22" ht="15" customHeight="1">
      <c r="A2319" s="124"/>
      <c r="B2319" s="168"/>
      <c r="C2319" s="1461" t="s">
        <v>213</v>
      </c>
      <c r="D2319" s="1462"/>
      <c r="E2319" s="1462"/>
      <c r="F2319" s="1462"/>
      <c r="G2319" s="1462"/>
      <c r="H2319" s="1462"/>
      <c r="I2319" s="1462"/>
      <c r="J2319" s="1462"/>
      <c r="K2319" s="1462"/>
      <c r="L2319" s="1463"/>
      <c r="M2319" s="1464"/>
      <c r="N2319" s="1464"/>
      <c r="O2319" s="1464"/>
      <c r="P2319" s="1465"/>
      <c r="Q2319" s="1466"/>
      <c r="R2319" s="1467"/>
      <c r="V2319" s="124"/>
    </row>
    <row r="2320" spans="1:22" ht="15" customHeight="1">
      <c r="A2320" s="124"/>
      <c r="B2320" s="168"/>
      <c r="C2320" s="157" t="s">
        <v>188</v>
      </c>
      <c r="D2320" s="781" t="s">
        <v>467</v>
      </c>
      <c r="E2320" s="781"/>
      <c r="F2320" s="781"/>
      <c r="G2320" s="781"/>
      <c r="H2320" s="781"/>
      <c r="I2320" s="781"/>
      <c r="J2320" s="781"/>
      <c r="K2320" s="781"/>
      <c r="L2320" s="781"/>
      <c r="M2320" s="781"/>
      <c r="N2320" s="781"/>
      <c r="O2320" s="781"/>
      <c r="P2320" s="781"/>
      <c r="Q2320" s="781"/>
      <c r="R2320" s="781"/>
      <c r="S2320" s="781"/>
      <c r="V2320" s="124"/>
    </row>
    <row r="2321" spans="1:22" ht="15" customHeight="1">
      <c r="A2321" s="124"/>
      <c r="B2321" s="168"/>
      <c r="C2321" s="157" t="s">
        <v>189</v>
      </c>
      <c r="D2321" s="644" t="s">
        <v>468</v>
      </c>
      <c r="E2321" s="644"/>
      <c r="F2321" s="644"/>
      <c r="G2321" s="644"/>
      <c r="H2321" s="644"/>
      <c r="I2321" s="644"/>
      <c r="J2321" s="644"/>
      <c r="K2321" s="644"/>
      <c r="L2321" s="644"/>
      <c r="M2321" s="644"/>
      <c r="N2321" s="644"/>
      <c r="O2321" s="644"/>
      <c r="P2321" s="644"/>
      <c r="Q2321" s="644"/>
      <c r="R2321" s="644"/>
      <c r="S2321" s="239"/>
      <c r="V2321" s="124"/>
    </row>
    <row r="2322" spans="1:22" ht="15" customHeight="1">
      <c r="A2322" s="124"/>
      <c r="B2322" s="168"/>
      <c r="C2322" s="490"/>
      <c r="D2322" s="644"/>
      <c r="E2322" s="644"/>
      <c r="F2322" s="644"/>
      <c r="G2322" s="644"/>
      <c r="H2322" s="644"/>
      <c r="I2322" s="644"/>
      <c r="J2322" s="644"/>
      <c r="K2322" s="644"/>
      <c r="L2322" s="644"/>
      <c r="M2322" s="644"/>
      <c r="N2322" s="644"/>
      <c r="O2322" s="644"/>
      <c r="P2322" s="644"/>
      <c r="Q2322" s="644"/>
      <c r="R2322" s="644"/>
      <c r="S2322" s="169"/>
      <c r="V2322" s="124"/>
    </row>
    <row r="2323" spans="1:22" ht="15" customHeight="1">
      <c r="A2323" s="124"/>
      <c r="B2323" s="168"/>
      <c r="C2323" s="491"/>
      <c r="D2323" s="491"/>
      <c r="E2323" s="491"/>
      <c r="F2323" s="491"/>
      <c r="G2323" s="491"/>
      <c r="H2323" s="491"/>
      <c r="I2323" s="491"/>
      <c r="J2323" s="491"/>
      <c r="K2323" s="491"/>
      <c r="L2323" s="491"/>
      <c r="M2323" s="491"/>
      <c r="N2323" s="491"/>
      <c r="O2323" s="491"/>
      <c r="P2323" s="491"/>
      <c r="Q2323" s="491"/>
      <c r="R2323" s="491"/>
      <c r="V2323" s="124"/>
    </row>
    <row r="2324" spans="1:22">
      <c r="A2324" s="124"/>
      <c r="B2324" s="168"/>
      <c r="C2324" s="744" t="s">
        <v>533</v>
      </c>
      <c r="D2324" s="744"/>
      <c r="E2324" s="744"/>
      <c r="F2324" s="744"/>
      <c r="G2324" s="744"/>
      <c r="H2324" s="744"/>
      <c r="I2324" s="744"/>
      <c r="J2324" s="744"/>
      <c r="K2324" s="744"/>
      <c r="L2324" s="744"/>
      <c r="M2324" s="744"/>
      <c r="N2324" s="744"/>
      <c r="O2324" s="744"/>
      <c r="P2324" s="744"/>
      <c r="Q2324" s="744"/>
      <c r="R2324" s="744"/>
      <c r="V2324" s="124"/>
    </row>
    <row r="2325" spans="1:22">
      <c r="A2325" s="124"/>
      <c r="B2325" s="168"/>
      <c r="C2325" s="1483"/>
      <c r="D2325" s="1483"/>
      <c r="E2325" s="1483"/>
      <c r="F2325" s="1483"/>
      <c r="G2325" s="1483"/>
      <c r="H2325" s="1483"/>
      <c r="I2325" s="1483"/>
      <c r="J2325" s="1483"/>
      <c r="K2325" s="1483"/>
      <c r="L2325" s="1483"/>
      <c r="M2325" s="1483"/>
      <c r="N2325" s="1483"/>
      <c r="O2325" s="1483"/>
      <c r="P2325" s="1483"/>
      <c r="Q2325" s="1483"/>
      <c r="R2325" s="1483"/>
      <c r="V2325" s="124"/>
    </row>
    <row r="2326" spans="1:22" ht="15" customHeight="1">
      <c r="A2326" s="124"/>
      <c r="B2326" s="168"/>
      <c r="C2326" s="1468"/>
      <c r="D2326" s="1469"/>
      <c r="E2326" s="1469"/>
      <c r="F2326" s="1469"/>
      <c r="G2326" s="1469"/>
      <c r="H2326" s="1469"/>
      <c r="I2326" s="1469"/>
      <c r="J2326" s="1469"/>
      <c r="K2326" s="1469"/>
      <c r="L2326" s="1470"/>
      <c r="M2326" s="569" t="s">
        <v>57</v>
      </c>
      <c r="N2326" s="570"/>
      <c r="O2326" s="570"/>
      <c r="P2326" s="570"/>
      <c r="Q2326" s="570"/>
      <c r="R2326" s="571"/>
      <c r="V2326" s="124"/>
    </row>
    <row r="2327" spans="1:22" ht="15" customHeight="1">
      <c r="A2327" s="124"/>
      <c r="B2327" s="195"/>
      <c r="C2327" s="1471"/>
      <c r="D2327" s="1472"/>
      <c r="E2327" s="1472"/>
      <c r="F2327" s="1472"/>
      <c r="G2327" s="1472"/>
      <c r="H2327" s="1472"/>
      <c r="I2327" s="1472"/>
      <c r="J2327" s="1472"/>
      <c r="K2327" s="1472"/>
      <c r="L2327" s="1473"/>
      <c r="M2327" s="643" t="s">
        <v>71</v>
      </c>
      <c r="N2327" s="643"/>
      <c r="O2327" s="643"/>
      <c r="P2327" s="569" t="s">
        <v>72</v>
      </c>
      <c r="Q2327" s="570"/>
      <c r="R2327" s="571"/>
      <c r="V2327" s="124"/>
    </row>
    <row r="2328" spans="1:22" ht="15" customHeight="1">
      <c r="A2328" s="124"/>
      <c r="B2328" s="168"/>
      <c r="C2328" s="1461" t="s">
        <v>214</v>
      </c>
      <c r="D2328" s="1462"/>
      <c r="E2328" s="1462"/>
      <c r="F2328" s="1462"/>
      <c r="G2328" s="1462"/>
      <c r="H2328" s="1462"/>
      <c r="I2328" s="1462"/>
      <c r="J2328" s="1462"/>
      <c r="K2328" s="1462"/>
      <c r="L2328" s="1463"/>
      <c r="M2328" s="1464"/>
      <c r="N2328" s="1464"/>
      <c r="O2328" s="1464"/>
      <c r="P2328" s="1465"/>
      <c r="Q2328" s="1466"/>
      <c r="R2328" s="1467"/>
      <c r="V2328" s="124"/>
    </row>
    <row r="2329" spans="1:22" ht="15" customHeight="1">
      <c r="A2329" s="124"/>
      <c r="B2329" s="168"/>
      <c r="C2329" s="491"/>
      <c r="D2329" s="491"/>
      <c r="E2329" s="491"/>
      <c r="F2329" s="491"/>
      <c r="G2329" s="491"/>
      <c r="H2329" s="491"/>
      <c r="I2329" s="491"/>
      <c r="J2329" s="491"/>
      <c r="K2329" s="491"/>
      <c r="L2329" s="491"/>
      <c r="M2329" s="491"/>
      <c r="N2329" s="491"/>
      <c r="O2329" s="491"/>
      <c r="P2329" s="491"/>
      <c r="Q2329" s="147"/>
      <c r="R2329" s="147"/>
      <c r="V2329" s="124"/>
    </row>
    <row r="2330" spans="1:22" ht="15" customHeight="1">
      <c r="A2330" s="124"/>
      <c r="B2330" s="168"/>
      <c r="C2330" s="744" t="s">
        <v>686</v>
      </c>
      <c r="D2330" s="744"/>
      <c r="E2330" s="744"/>
      <c r="F2330" s="744"/>
      <c r="G2330" s="744"/>
      <c r="H2330" s="744"/>
      <c r="I2330" s="744"/>
      <c r="J2330" s="744"/>
      <c r="K2330" s="744"/>
      <c r="L2330" s="744"/>
      <c r="M2330" s="744"/>
      <c r="N2330" s="744"/>
      <c r="O2330" s="744"/>
      <c r="P2330" s="744"/>
      <c r="Q2330" s="744"/>
      <c r="R2330" s="744"/>
      <c r="V2330" s="124"/>
    </row>
    <row r="2331" spans="1:22" ht="15" customHeight="1">
      <c r="A2331" s="124"/>
      <c r="B2331" s="168"/>
      <c r="C2331" s="744"/>
      <c r="D2331" s="744"/>
      <c r="E2331" s="744"/>
      <c r="F2331" s="744"/>
      <c r="G2331" s="744"/>
      <c r="H2331" s="744"/>
      <c r="I2331" s="744"/>
      <c r="J2331" s="744"/>
      <c r="K2331" s="744"/>
      <c r="L2331" s="744"/>
      <c r="M2331" s="744"/>
      <c r="N2331" s="744"/>
      <c r="O2331" s="744"/>
      <c r="P2331" s="744"/>
      <c r="Q2331" s="744"/>
      <c r="R2331" s="744"/>
      <c r="S2331" s="488"/>
      <c r="V2331" s="124"/>
    </row>
    <row r="2332" spans="1:22" ht="15" customHeight="1">
      <c r="A2332" s="124"/>
      <c r="B2332" s="168"/>
      <c r="C2332" s="744"/>
      <c r="D2332" s="744"/>
      <c r="E2332" s="744"/>
      <c r="F2332" s="744"/>
      <c r="G2332" s="744"/>
      <c r="H2332" s="744"/>
      <c r="I2332" s="744"/>
      <c r="J2332" s="744"/>
      <c r="K2332" s="744"/>
      <c r="L2332" s="744"/>
      <c r="M2332" s="744"/>
      <c r="N2332" s="744"/>
      <c r="O2332" s="744"/>
      <c r="P2332" s="744"/>
      <c r="Q2332" s="744"/>
      <c r="R2332" s="744"/>
      <c r="S2332" s="488"/>
      <c r="V2332" s="77"/>
    </row>
    <row r="2333" spans="1:22" ht="13.2">
      <c r="A2333" s="124"/>
      <c r="B2333" s="195"/>
      <c r="C2333" s="569"/>
      <c r="D2333" s="570"/>
      <c r="E2333" s="570"/>
      <c r="F2333" s="570"/>
      <c r="G2333" s="570"/>
      <c r="H2333" s="570"/>
      <c r="I2333" s="570"/>
      <c r="J2333" s="570"/>
      <c r="K2333" s="570"/>
      <c r="L2333" s="571"/>
      <c r="M2333" s="569" t="s">
        <v>458</v>
      </c>
      <c r="N2333" s="570"/>
      <c r="O2333" s="571"/>
      <c r="P2333" s="492"/>
      <c r="Q2333" s="133"/>
      <c r="R2333" s="133"/>
      <c r="S2333" s="488"/>
      <c r="V2333" s="77"/>
    </row>
    <row r="2334" spans="1:22" ht="13.2">
      <c r="A2334" s="124"/>
      <c r="B2334" s="195"/>
      <c r="C2334" s="1507" t="s">
        <v>215</v>
      </c>
      <c r="D2334" s="886"/>
      <c r="E2334" s="886"/>
      <c r="F2334" s="886"/>
      <c r="G2334" s="886"/>
      <c r="H2334" s="886"/>
      <c r="I2334" s="886"/>
      <c r="J2334" s="886"/>
      <c r="K2334" s="886"/>
      <c r="L2334" s="887"/>
      <c r="M2334" s="1508"/>
      <c r="N2334" s="1509"/>
      <c r="O2334" s="190" t="s">
        <v>73</v>
      </c>
      <c r="P2334" s="133"/>
      <c r="Q2334" s="133"/>
      <c r="R2334" s="133"/>
      <c r="S2334" s="488"/>
      <c r="V2334" s="77"/>
    </row>
    <row r="2335" spans="1:22" ht="15" customHeight="1">
      <c r="A2335" s="124"/>
      <c r="B2335" s="168"/>
      <c r="C2335" s="493"/>
      <c r="D2335" s="193"/>
      <c r="E2335" s="193"/>
      <c r="F2335" s="193"/>
      <c r="G2335" s="193"/>
      <c r="H2335" s="193"/>
      <c r="I2335" s="193"/>
      <c r="J2335" s="193"/>
      <c r="K2335" s="138"/>
      <c r="L2335" s="138"/>
      <c r="M2335" s="138"/>
      <c r="N2335" s="138"/>
      <c r="O2335" s="138"/>
      <c r="P2335" s="138"/>
      <c r="Q2335" s="138"/>
      <c r="R2335" s="138"/>
      <c r="S2335" s="138"/>
      <c r="V2335" s="77"/>
    </row>
    <row r="2336" spans="1:22" ht="15" customHeight="1">
      <c r="A2336" s="124"/>
      <c r="B2336" s="168"/>
      <c r="C2336" s="1510" t="s">
        <v>687</v>
      </c>
      <c r="D2336" s="1510"/>
      <c r="E2336" s="1510"/>
      <c r="F2336" s="1510"/>
      <c r="G2336" s="1510"/>
      <c r="H2336" s="1510"/>
      <c r="I2336" s="1510"/>
      <c r="J2336" s="1510"/>
      <c r="K2336" s="1510"/>
      <c r="L2336" s="1510"/>
      <c r="M2336" s="1510"/>
      <c r="N2336" s="1510"/>
      <c r="O2336" s="1510"/>
      <c r="P2336" s="1510"/>
      <c r="Q2336" s="1510"/>
      <c r="R2336" s="1510"/>
      <c r="S2336" s="138"/>
      <c r="V2336" s="77"/>
    </row>
    <row r="2337" spans="1:23" ht="15" customHeight="1">
      <c r="A2337" s="124"/>
      <c r="B2337" s="195"/>
      <c r="C2337" s="1510"/>
      <c r="D2337" s="1510"/>
      <c r="E2337" s="1510"/>
      <c r="F2337" s="1510"/>
      <c r="G2337" s="1510"/>
      <c r="H2337" s="1510"/>
      <c r="I2337" s="1510"/>
      <c r="J2337" s="1510"/>
      <c r="K2337" s="1510"/>
      <c r="L2337" s="1510"/>
      <c r="M2337" s="1510"/>
      <c r="N2337" s="1510"/>
      <c r="O2337" s="1510"/>
      <c r="P2337" s="1510"/>
      <c r="Q2337" s="1510"/>
      <c r="R2337" s="1510"/>
      <c r="S2337" s="138"/>
      <c r="T2337" s="114"/>
      <c r="V2337" s="77"/>
    </row>
    <row r="2338" spans="1:23" ht="15" customHeight="1">
      <c r="A2338" s="124"/>
      <c r="B2338" s="168"/>
      <c r="C2338" s="1511"/>
      <c r="D2338" s="1511"/>
      <c r="E2338" s="1511"/>
      <c r="F2338" s="1511"/>
      <c r="G2338" s="1511"/>
      <c r="H2338" s="1511"/>
      <c r="I2338" s="1511"/>
      <c r="J2338" s="1511"/>
      <c r="K2338" s="1511"/>
      <c r="L2338" s="1511"/>
      <c r="M2338" s="1511"/>
      <c r="N2338" s="1511"/>
      <c r="O2338" s="1511"/>
      <c r="P2338" s="1511"/>
      <c r="Q2338" s="1511"/>
      <c r="R2338" s="1511"/>
      <c r="S2338" s="138"/>
      <c r="T2338" s="114"/>
      <c r="V2338" s="77"/>
    </row>
    <row r="2339" spans="1:23" ht="15" customHeight="1">
      <c r="A2339" s="124"/>
      <c r="B2339" s="168"/>
      <c r="C2339" s="1484" t="s">
        <v>216</v>
      </c>
      <c r="D2339" s="1484"/>
      <c r="E2339" s="1484"/>
      <c r="F2339" s="1484"/>
      <c r="G2339" s="1486" t="s">
        <v>74</v>
      </c>
      <c r="H2339" s="1487"/>
      <c r="I2339" s="1487"/>
      <c r="J2339" s="1487"/>
      <c r="K2339" s="1487"/>
      <c r="L2339" s="1487"/>
      <c r="M2339" s="569" t="s">
        <v>57</v>
      </c>
      <c r="N2339" s="570"/>
      <c r="O2339" s="570"/>
      <c r="P2339" s="570"/>
      <c r="Q2339" s="570"/>
      <c r="R2339" s="571"/>
      <c r="S2339" s="129"/>
      <c r="T2339" s="114"/>
      <c r="V2339" s="77"/>
    </row>
    <row r="2340" spans="1:23">
      <c r="A2340" s="124"/>
      <c r="B2340" s="168"/>
      <c r="C2340" s="1485"/>
      <c r="D2340" s="1485"/>
      <c r="E2340" s="1485"/>
      <c r="F2340" s="1485"/>
      <c r="G2340" s="1488"/>
      <c r="H2340" s="1488"/>
      <c r="I2340" s="1488"/>
      <c r="J2340" s="1488"/>
      <c r="K2340" s="1488"/>
      <c r="L2340" s="1488"/>
      <c r="M2340" s="643" t="s">
        <v>71</v>
      </c>
      <c r="N2340" s="643"/>
      <c r="O2340" s="643"/>
      <c r="P2340" s="569" t="s">
        <v>72</v>
      </c>
      <c r="Q2340" s="570"/>
      <c r="R2340" s="571"/>
      <c r="S2340" s="129"/>
      <c r="V2340" s="77"/>
    </row>
    <row r="2341" spans="1:23">
      <c r="A2341" s="124"/>
      <c r="B2341" s="168"/>
      <c r="C2341" s="1492" t="s">
        <v>459</v>
      </c>
      <c r="D2341" s="1493"/>
      <c r="E2341" s="1493"/>
      <c r="F2341" s="1494"/>
      <c r="G2341" s="1489" t="s">
        <v>688</v>
      </c>
      <c r="H2341" s="1490"/>
      <c r="I2341" s="1490"/>
      <c r="J2341" s="1490"/>
      <c r="K2341" s="1490"/>
      <c r="L2341" s="1491"/>
      <c r="M2341" s="1204"/>
      <c r="N2341" s="1495"/>
      <c r="O2341" s="1205"/>
      <c r="P2341" s="1498"/>
      <c r="Q2341" s="1499"/>
      <c r="R2341" s="1500"/>
      <c r="S2341" s="129"/>
      <c r="V2341" s="77"/>
    </row>
    <row r="2342" spans="1:23">
      <c r="A2342" s="124"/>
      <c r="B2342" s="168"/>
      <c r="C2342" s="1492"/>
      <c r="D2342" s="1493"/>
      <c r="E2342" s="1493"/>
      <c r="F2342" s="1494"/>
      <c r="G2342" s="1489" t="s">
        <v>689</v>
      </c>
      <c r="H2342" s="1490"/>
      <c r="I2342" s="1490"/>
      <c r="J2342" s="1490"/>
      <c r="K2342" s="1490"/>
      <c r="L2342" s="1491"/>
      <c r="M2342" s="1206"/>
      <c r="N2342" s="1496"/>
      <c r="O2342" s="1207"/>
      <c r="P2342" s="1501"/>
      <c r="Q2342" s="1502"/>
      <c r="R2342" s="1503"/>
      <c r="S2342" s="129"/>
      <c r="V2342" s="77"/>
    </row>
    <row r="2343" spans="1:23">
      <c r="A2343" s="124"/>
      <c r="B2343" s="168"/>
      <c r="C2343" s="1492"/>
      <c r="D2343" s="1493"/>
      <c r="E2343" s="1493"/>
      <c r="F2343" s="1494"/>
      <c r="G2343" s="1492" t="s">
        <v>460</v>
      </c>
      <c r="H2343" s="1493"/>
      <c r="I2343" s="1493"/>
      <c r="J2343" s="1493"/>
      <c r="K2343" s="1493"/>
      <c r="L2343" s="1494"/>
      <c r="M2343" s="1208"/>
      <c r="N2343" s="1497"/>
      <c r="O2343" s="1209"/>
      <c r="P2343" s="1504"/>
      <c r="Q2343" s="1505"/>
      <c r="R2343" s="1506"/>
      <c r="S2343" s="138"/>
      <c r="V2343" s="77"/>
    </row>
    <row r="2344" spans="1:23">
      <c r="A2344" s="124"/>
      <c r="B2344" s="168"/>
      <c r="C2344" s="1489" t="s">
        <v>461</v>
      </c>
      <c r="D2344" s="1490"/>
      <c r="E2344" s="1490"/>
      <c r="F2344" s="1491"/>
      <c r="G2344" s="1492" t="s">
        <v>462</v>
      </c>
      <c r="H2344" s="1493"/>
      <c r="I2344" s="1493"/>
      <c r="J2344" s="1493"/>
      <c r="K2344" s="1493"/>
      <c r="L2344" s="1494"/>
      <c r="M2344" s="1204"/>
      <c r="N2344" s="1495"/>
      <c r="O2344" s="1205"/>
      <c r="P2344" s="1498"/>
      <c r="Q2344" s="1499"/>
      <c r="R2344" s="1500"/>
      <c r="S2344" s="129"/>
      <c r="V2344" s="77"/>
    </row>
    <row r="2345" spans="1:23" s="481" customFormat="1">
      <c r="A2345" s="124"/>
      <c r="B2345" s="168"/>
      <c r="C2345" s="1489"/>
      <c r="D2345" s="1490"/>
      <c r="E2345" s="1490"/>
      <c r="F2345" s="1491"/>
      <c r="G2345" s="1492" t="s">
        <v>463</v>
      </c>
      <c r="H2345" s="1493"/>
      <c r="I2345" s="1493"/>
      <c r="J2345" s="1493"/>
      <c r="K2345" s="1493"/>
      <c r="L2345" s="1494"/>
      <c r="M2345" s="1206"/>
      <c r="N2345" s="1496"/>
      <c r="O2345" s="1207"/>
      <c r="P2345" s="1501"/>
      <c r="Q2345" s="1502"/>
      <c r="R2345" s="1503"/>
      <c r="S2345" s="129"/>
      <c r="T2345" s="77"/>
      <c r="V2345" s="77"/>
      <c r="W2345" s="216"/>
    </row>
    <row r="2346" spans="1:23" s="481" customFormat="1">
      <c r="A2346" s="124"/>
      <c r="B2346" s="168"/>
      <c r="C2346" s="1489"/>
      <c r="D2346" s="1490"/>
      <c r="E2346" s="1490"/>
      <c r="F2346" s="1491"/>
      <c r="G2346" s="1492" t="s">
        <v>464</v>
      </c>
      <c r="H2346" s="1493"/>
      <c r="I2346" s="1493"/>
      <c r="J2346" s="1493"/>
      <c r="K2346" s="1493"/>
      <c r="L2346" s="1494"/>
      <c r="M2346" s="1208"/>
      <c r="N2346" s="1497"/>
      <c r="O2346" s="1209"/>
      <c r="P2346" s="1504"/>
      <c r="Q2346" s="1505"/>
      <c r="R2346" s="1506"/>
      <c r="S2346" s="129"/>
      <c r="T2346" s="77"/>
      <c r="V2346" s="77"/>
      <c r="W2346" s="216"/>
    </row>
    <row r="2347" spans="1:23" s="481" customFormat="1">
      <c r="A2347" s="124"/>
      <c r="B2347" s="168"/>
      <c r="C2347" s="1492" t="s">
        <v>465</v>
      </c>
      <c r="D2347" s="1493"/>
      <c r="E2347" s="1493"/>
      <c r="F2347" s="1494"/>
      <c r="G2347" s="1489" t="s">
        <v>690</v>
      </c>
      <c r="H2347" s="1490"/>
      <c r="I2347" s="1490"/>
      <c r="J2347" s="1490"/>
      <c r="K2347" s="1490"/>
      <c r="L2347" s="1491"/>
      <c r="M2347" s="1204"/>
      <c r="N2347" s="1495"/>
      <c r="O2347" s="1205"/>
      <c r="P2347" s="1498"/>
      <c r="Q2347" s="1499"/>
      <c r="R2347" s="1500"/>
      <c r="S2347" s="129"/>
      <c r="T2347" s="77"/>
      <c r="V2347" s="77"/>
      <c r="W2347" s="216"/>
    </row>
    <row r="2348" spans="1:23" s="481" customFormat="1">
      <c r="A2348" s="124"/>
      <c r="B2348" s="168"/>
      <c r="C2348" s="1492"/>
      <c r="D2348" s="1493"/>
      <c r="E2348" s="1493"/>
      <c r="F2348" s="1494"/>
      <c r="G2348" s="1489" t="s">
        <v>691</v>
      </c>
      <c r="H2348" s="1490"/>
      <c r="I2348" s="1490"/>
      <c r="J2348" s="1490"/>
      <c r="K2348" s="1490"/>
      <c r="L2348" s="1491"/>
      <c r="M2348" s="1206"/>
      <c r="N2348" s="1496"/>
      <c r="O2348" s="1207"/>
      <c r="P2348" s="1501"/>
      <c r="Q2348" s="1502"/>
      <c r="R2348" s="1503"/>
      <c r="S2348" s="129"/>
      <c r="T2348" s="77"/>
      <c r="V2348" s="77"/>
      <c r="W2348" s="216"/>
    </row>
    <row r="2349" spans="1:23" s="481" customFormat="1" ht="13.2">
      <c r="A2349" s="124"/>
      <c r="B2349" s="168"/>
      <c r="C2349" s="1492"/>
      <c r="D2349" s="1493"/>
      <c r="E2349" s="1493"/>
      <c r="F2349" s="1494"/>
      <c r="G2349" s="1489" t="s">
        <v>466</v>
      </c>
      <c r="H2349" s="1490"/>
      <c r="I2349" s="1490"/>
      <c r="J2349" s="1490"/>
      <c r="K2349" s="1490"/>
      <c r="L2349" s="1491"/>
      <c r="M2349" s="1208"/>
      <c r="N2349" s="1497"/>
      <c r="O2349" s="1209"/>
      <c r="P2349" s="1504"/>
      <c r="Q2349" s="1505"/>
      <c r="R2349" s="1506"/>
      <c r="S2349" s="488"/>
      <c r="T2349" s="77"/>
      <c r="V2349" s="77"/>
      <c r="W2349" s="216"/>
    </row>
    <row r="2350" spans="1:23" s="481" customFormat="1" ht="12" customHeight="1">
      <c r="A2350" s="124"/>
      <c r="B2350" s="168"/>
      <c r="C2350" s="157" t="s">
        <v>190</v>
      </c>
      <c r="D2350" s="644" t="s">
        <v>692</v>
      </c>
      <c r="E2350" s="644"/>
      <c r="F2350" s="644"/>
      <c r="G2350" s="644"/>
      <c r="H2350" s="644"/>
      <c r="I2350" s="644"/>
      <c r="J2350" s="644"/>
      <c r="K2350" s="644"/>
      <c r="L2350" s="644"/>
      <c r="M2350" s="644"/>
      <c r="N2350" s="644"/>
      <c r="O2350" s="644"/>
      <c r="P2350" s="644"/>
      <c r="Q2350" s="644"/>
      <c r="R2350" s="644"/>
      <c r="S2350" s="239"/>
      <c r="T2350" s="77"/>
      <c r="V2350" s="77"/>
      <c r="W2350" s="216"/>
    </row>
    <row r="2351" spans="1:23" s="481" customFormat="1">
      <c r="A2351" s="124"/>
      <c r="B2351" s="168"/>
      <c r="C2351" s="157" t="s">
        <v>191</v>
      </c>
      <c r="D2351" s="644" t="s">
        <v>443</v>
      </c>
      <c r="E2351" s="644"/>
      <c r="F2351" s="644"/>
      <c r="G2351" s="644"/>
      <c r="H2351" s="644"/>
      <c r="I2351" s="644"/>
      <c r="J2351" s="644"/>
      <c r="K2351" s="644"/>
      <c r="L2351" s="644"/>
      <c r="M2351" s="644"/>
      <c r="N2351" s="644"/>
      <c r="O2351" s="644"/>
      <c r="P2351" s="644"/>
      <c r="Q2351" s="644"/>
      <c r="R2351" s="644"/>
      <c r="S2351" s="644"/>
      <c r="T2351" s="77"/>
      <c r="V2351" s="77"/>
      <c r="W2351" s="216"/>
    </row>
    <row r="2352" spans="1:23" s="481" customFormat="1">
      <c r="A2352" s="124"/>
      <c r="B2352" s="168"/>
      <c r="C2352" s="157"/>
      <c r="D2352" s="137"/>
      <c r="E2352" s="137"/>
      <c r="F2352" s="137"/>
      <c r="G2352" s="137"/>
      <c r="H2352" s="137"/>
      <c r="I2352" s="137"/>
      <c r="J2352" s="137"/>
      <c r="K2352" s="137"/>
      <c r="L2352" s="137"/>
      <c r="M2352" s="137"/>
      <c r="N2352" s="137"/>
      <c r="O2352" s="137"/>
      <c r="P2352" s="137"/>
      <c r="Q2352" s="137"/>
      <c r="R2352" s="137"/>
      <c r="S2352" s="137"/>
      <c r="T2352" s="77"/>
      <c r="V2352" s="428"/>
      <c r="W2352" s="78"/>
    </row>
    <row r="2353" spans="1:23" s="481" customFormat="1" ht="13.2">
      <c r="A2353" s="124"/>
      <c r="B2353" s="168"/>
      <c r="C2353" s="488"/>
      <c r="D2353" s="130"/>
      <c r="E2353" s="130"/>
      <c r="F2353" s="130"/>
      <c r="G2353" s="130"/>
      <c r="H2353" s="132"/>
      <c r="I2353" s="171"/>
      <c r="J2353" s="488"/>
      <c r="K2353" s="488"/>
      <c r="L2353" s="488"/>
      <c r="M2353" s="488"/>
      <c r="N2353" s="488"/>
      <c r="O2353" s="488"/>
      <c r="P2353" s="488"/>
      <c r="Q2353" s="488"/>
      <c r="R2353" s="488"/>
      <c r="S2353" s="488"/>
      <c r="T2353" s="77"/>
      <c r="V2353" s="428"/>
      <c r="W2353" s="216"/>
    </row>
    <row r="2354" spans="1:23" s="481" customFormat="1" ht="12" customHeight="1">
      <c r="A2354" s="124"/>
      <c r="B2354" s="168" t="s">
        <v>3354</v>
      </c>
      <c r="C2354" s="488"/>
      <c r="D2354" s="130"/>
      <c r="E2354" s="130"/>
      <c r="F2354" s="130"/>
      <c r="G2354" s="130"/>
      <c r="H2354" s="132"/>
      <c r="I2354" s="171"/>
      <c r="J2354" s="488"/>
      <c r="K2354" s="488"/>
      <c r="L2354" s="488"/>
      <c r="M2354" s="488"/>
      <c r="N2354" s="488"/>
      <c r="O2354" s="488"/>
      <c r="P2354" s="488"/>
      <c r="Q2354" s="488"/>
      <c r="R2354" s="488"/>
      <c r="S2354" s="488"/>
      <c r="T2354" s="77"/>
      <c r="V2354" s="428"/>
      <c r="W2354" s="216"/>
    </row>
    <row r="2355" spans="1:23" s="481" customFormat="1" ht="12" customHeight="1">
      <c r="A2355" s="124"/>
      <c r="C2355" s="781" t="s">
        <v>693</v>
      </c>
      <c r="D2355" s="781"/>
      <c r="E2355" s="781"/>
      <c r="F2355" s="781"/>
      <c r="G2355" s="781"/>
      <c r="H2355" s="781"/>
      <c r="I2355" s="781"/>
      <c r="J2355" s="781"/>
      <c r="K2355" s="781"/>
      <c r="L2355" s="781"/>
      <c r="M2355" s="781"/>
      <c r="N2355" s="781"/>
      <c r="O2355" s="781"/>
      <c r="P2355" s="781"/>
      <c r="Q2355" s="781"/>
      <c r="R2355" s="488"/>
      <c r="S2355" s="488"/>
      <c r="T2355" s="77"/>
      <c r="V2355" s="428"/>
      <c r="W2355" s="216"/>
    </row>
    <row r="2356" spans="1:23" s="481" customFormat="1" ht="13.2" customHeight="1">
      <c r="A2356" s="125"/>
      <c r="B2356" s="168"/>
      <c r="C2356" s="1219"/>
      <c r="D2356" s="1219"/>
      <c r="E2356" s="1219"/>
      <c r="F2356" s="1219"/>
      <c r="G2356" s="1219"/>
      <c r="H2356" s="1219"/>
      <c r="I2356" s="1219"/>
      <c r="J2356" s="1219"/>
      <c r="K2356" s="1219"/>
      <c r="L2356" s="1219"/>
      <c r="M2356" s="1219"/>
      <c r="N2356" s="1219"/>
      <c r="O2356" s="1219"/>
      <c r="P2356" s="1219"/>
      <c r="Q2356" s="1219"/>
      <c r="R2356" s="140"/>
      <c r="S2356" s="488"/>
      <c r="T2356" s="77"/>
      <c r="V2356" s="428"/>
      <c r="W2356" s="216"/>
    </row>
    <row r="2357" spans="1:23" ht="15" customHeight="1">
      <c r="A2357" s="125"/>
      <c r="B2357" s="168"/>
      <c r="C2357" s="569" t="s">
        <v>248</v>
      </c>
      <c r="D2357" s="570"/>
      <c r="E2357" s="570"/>
      <c r="F2357" s="570"/>
      <c r="G2357" s="570"/>
      <c r="H2357" s="570"/>
      <c r="I2357" s="570"/>
      <c r="J2357" s="570"/>
      <c r="K2357" s="570"/>
      <c r="L2357" s="570"/>
      <c r="M2357" s="570"/>
      <c r="N2357" s="570"/>
      <c r="O2357" s="571"/>
      <c r="P2357" s="684" t="s">
        <v>57</v>
      </c>
      <c r="Q2357" s="686"/>
      <c r="R2357" s="488"/>
      <c r="S2357" s="488"/>
    </row>
    <row r="2358" spans="1:23" s="481" customFormat="1" ht="15" customHeight="1">
      <c r="A2358" s="124"/>
      <c r="B2358" s="168"/>
      <c r="C2358" s="1214" t="s">
        <v>244</v>
      </c>
      <c r="D2358" s="1215"/>
      <c r="E2358" s="1215"/>
      <c r="F2358" s="1215"/>
      <c r="G2358" s="1215"/>
      <c r="H2358" s="1215"/>
      <c r="I2358" s="1215"/>
      <c r="J2358" s="1215"/>
      <c r="K2358" s="1215"/>
      <c r="L2358" s="1215"/>
      <c r="M2358" s="1215"/>
      <c r="N2358" s="1215"/>
      <c r="O2358" s="1216"/>
      <c r="P2358" s="796"/>
      <c r="Q2358" s="779"/>
      <c r="R2358" s="488"/>
      <c r="S2358" s="488"/>
      <c r="T2358" s="77"/>
      <c r="V2358" s="428"/>
      <c r="W2358" s="216"/>
    </row>
    <row r="2359" spans="1:23" s="481" customFormat="1" ht="15" customHeight="1">
      <c r="A2359" s="124"/>
      <c r="B2359" s="168"/>
      <c r="C2359" s="1214" t="s">
        <v>245</v>
      </c>
      <c r="D2359" s="1215"/>
      <c r="E2359" s="1215"/>
      <c r="F2359" s="1215"/>
      <c r="G2359" s="1215"/>
      <c r="H2359" s="1215"/>
      <c r="I2359" s="1215"/>
      <c r="J2359" s="1215"/>
      <c r="K2359" s="1215"/>
      <c r="L2359" s="1215"/>
      <c r="M2359" s="1215"/>
      <c r="N2359" s="1215"/>
      <c r="O2359" s="1216"/>
      <c r="P2359" s="796"/>
      <c r="Q2359" s="779"/>
      <c r="R2359" s="488"/>
      <c r="S2359" s="488"/>
      <c r="T2359" s="77"/>
      <c r="V2359" s="428"/>
      <c r="W2359" s="216"/>
    </row>
    <row r="2360" spans="1:23" s="481" customFormat="1" ht="15" customHeight="1">
      <c r="A2360" s="124"/>
      <c r="B2360" s="168"/>
      <c r="C2360" s="1214" t="s">
        <v>246</v>
      </c>
      <c r="D2360" s="1215"/>
      <c r="E2360" s="1215"/>
      <c r="F2360" s="1215"/>
      <c r="G2360" s="1215"/>
      <c r="H2360" s="1215"/>
      <c r="I2360" s="1215"/>
      <c r="J2360" s="1215"/>
      <c r="K2360" s="1215"/>
      <c r="L2360" s="1215"/>
      <c r="M2360" s="1215"/>
      <c r="N2360" s="1215"/>
      <c r="O2360" s="1216"/>
      <c r="P2360" s="796"/>
      <c r="Q2360" s="779"/>
      <c r="R2360" s="488"/>
      <c r="S2360" s="488"/>
      <c r="T2360" s="77"/>
      <c r="V2360" s="428"/>
      <c r="W2360" s="216"/>
    </row>
    <row r="2361" spans="1:23" ht="15" customHeight="1">
      <c r="A2361" s="124"/>
      <c r="B2361" s="168"/>
      <c r="C2361" s="1214" t="s">
        <v>247</v>
      </c>
      <c r="D2361" s="1215"/>
      <c r="E2361" s="1215"/>
      <c r="F2361" s="1215"/>
      <c r="G2361" s="1215"/>
      <c r="H2361" s="1215"/>
      <c r="I2361" s="1215"/>
      <c r="J2361" s="1215"/>
      <c r="K2361" s="1215"/>
      <c r="L2361" s="1215"/>
      <c r="M2361" s="1215"/>
      <c r="N2361" s="1215"/>
      <c r="O2361" s="1216"/>
      <c r="P2361" s="796" t="s">
        <v>49</v>
      </c>
      <c r="Q2361" s="779"/>
      <c r="R2361" s="488"/>
      <c r="S2361" s="488"/>
    </row>
    <row r="2362" spans="1:23" ht="15" customHeight="1">
      <c r="A2362" s="124"/>
      <c r="B2362" s="168"/>
      <c r="C2362" s="129" t="s">
        <v>171</v>
      </c>
      <c r="D2362" s="488"/>
      <c r="E2362" s="488"/>
      <c r="F2362" s="488"/>
      <c r="G2362" s="488"/>
      <c r="H2362" s="488"/>
      <c r="I2362" s="157"/>
      <c r="J2362" s="488"/>
      <c r="K2362" s="488"/>
      <c r="L2362" s="488"/>
      <c r="M2362" s="488"/>
      <c r="N2362" s="488"/>
      <c r="O2362" s="488"/>
      <c r="P2362" s="488"/>
      <c r="Q2362" s="488"/>
      <c r="R2362" s="488"/>
      <c r="S2362" s="488"/>
    </row>
    <row r="2363" spans="1:23" ht="30.45" customHeight="1">
      <c r="A2363" s="124"/>
      <c r="B2363" s="168"/>
      <c r="C2363" s="718"/>
      <c r="D2363" s="719"/>
      <c r="E2363" s="719"/>
      <c r="F2363" s="719"/>
      <c r="G2363" s="719"/>
      <c r="H2363" s="719"/>
      <c r="I2363" s="719"/>
      <c r="J2363" s="719"/>
      <c r="K2363" s="719"/>
      <c r="L2363" s="719"/>
      <c r="M2363" s="719"/>
      <c r="N2363" s="719"/>
      <c r="O2363" s="719"/>
      <c r="P2363" s="719"/>
      <c r="Q2363" s="719"/>
      <c r="R2363" s="720"/>
      <c r="S2363" s="488"/>
    </row>
    <row r="2364" spans="1:23" ht="13.2" customHeight="1">
      <c r="A2364" s="124"/>
      <c r="B2364" s="488"/>
      <c r="C2364" s="157"/>
      <c r="D2364" s="137"/>
      <c r="E2364" s="137"/>
      <c r="F2364" s="137"/>
      <c r="G2364" s="137"/>
      <c r="H2364" s="137"/>
      <c r="I2364" s="137"/>
      <c r="J2364" s="137"/>
      <c r="K2364" s="137"/>
      <c r="L2364" s="137"/>
      <c r="M2364" s="137"/>
      <c r="N2364" s="137"/>
      <c r="O2364" s="137"/>
      <c r="P2364" s="137"/>
      <c r="Q2364" s="137"/>
      <c r="R2364" s="137"/>
      <c r="S2364" s="137"/>
    </row>
    <row r="2365" spans="1:23" ht="13.2" customHeight="1">
      <c r="B2365" s="168" t="s">
        <v>3355</v>
      </c>
      <c r="C2365" s="488"/>
      <c r="D2365" s="258"/>
      <c r="E2365" s="169"/>
      <c r="F2365" s="169"/>
      <c r="G2365" s="169"/>
      <c r="H2365" s="169"/>
      <c r="I2365" s="169"/>
      <c r="J2365" s="169"/>
      <c r="K2365" s="169"/>
      <c r="L2365" s="169"/>
      <c r="M2365" s="169"/>
      <c r="N2365" s="169"/>
      <c r="O2365" s="169"/>
      <c r="P2365" s="169"/>
      <c r="Q2365" s="169"/>
      <c r="R2365" s="169"/>
      <c r="S2365" s="169"/>
    </row>
    <row r="2366" spans="1:23" ht="13.2" customHeight="1">
      <c r="A2366" s="124"/>
      <c r="C2366" s="625" t="s">
        <v>3380</v>
      </c>
      <c r="D2366" s="625"/>
      <c r="E2366" s="625"/>
      <c r="F2366" s="625"/>
      <c r="G2366" s="625"/>
      <c r="H2366" s="625"/>
      <c r="I2366" s="625"/>
      <c r="J2366" s="625"/>
      <c r="K2366" s="625"/>
      <c r="L2366" s="625"/>
      <c r="M2366" s="625"/>
      <c r="N2366" s="625"/>
      <c r="O2366" s="625"/>
      <c r="P2366" s="625"/>
      <c r="Q2366" s="625"/>
      <c r="R2366" s="625"/>
      <c r="S2366" s="169"/>
    </row>
    <row r="2367" spans="1:23" ht="13.2" customHeight="1">
      <c r="A2367" s="124"/>
      <c r="B2367" s="168"/>
      <c r="C2367" s="625"/>
      <c r="D2367" s="625"/>
      <c r="E2367" s="625"/>
      <c r="F2367" s="625"/>
      <c r="G2367" s="625"/>
      <c r="H2367" s="625"/>
      <c r="I2367" s="625"/>
      <c r="J2367" s="625"/>
      <c r="K2367" s="625"/>
      <c r="L2367" s="625"/>
      <c r="M2367" s="625"/>
      <c r="N2367" s="625"/>
      <c r="O2367" s="625"/>
      <c r="P2367" s="625"/>
      <c r="Q2367" s="625"/>
      <c r="R2367" s="625"/>
      <c r="S2367" s="169"/>
      <c r="T2367" s="438"/>
    </row>
    <row r="2368" spans="1:23" ht="15" customHeight="1">
      <c r="A2368" s="124"/>
      <c r="B2368" s="168"/>
      <c r="C2368" s="625"/>
      <c r="D2368" s="625"/>
      <c r="E2368" s="625"/>
      <c r="F2368" s="625"/>
      <c r="G2368" s="625"/>
      <c r="H2368" s="625"/>
      <c r="I2368" s="625"/>
      <c r="J2368" s="625"/>
      <c r="K2368" s="625"/>
      <c r="L2368" s="625"/>
      <c r="M2368" s="625"/>
      <c r="N2368" s="625"/>
      <c r="O2368" s="625"/>
      <c r="P2368" s="625"/>
      <c r="Q2368" s="625"/>
      <c r="R2368" s="625"/>
      <c r="S2368" s="169"/>
      <c r="T2368" s="438"/>
    </row>
    <row r="2369" spans="1:22">
      <c r="A2369" s="124"/>
      <c r="B2369" s="168"/>
      <c r="C2369" s="853" t="s">
        <v>211</v>
      </c>
      <c r="D2369" s="854"/>
      <c r="E2369" s="854"/>
      <c r="F2369" s="854"/>
      <c r="G2369" s="854"/>
      <c r="H2369" s="854"/>
      <c r="I2369" s="854"/>
      <c r="J2369" s="854"/>
      <c r="K2369" s="854"/>
      <c r="L2369" s="854"/>
      <c r="M2369" s="854"/>
      <c r="N2369" s="854"/>
      <c r="O2369" s="855"/>
      <c r="P2369" s="895" t="s">
        <v>58</v>
      </c>
      <c r="Q2369" s="897"/>
      <c r="R2369" s="169"/>
      <c r="S2369" s="169"/>
      <c r="T2369" s="438"/>
    </row>
    <row r="2370" spans="1:22" ht="13.2">
      <c r="A2370" s="124"/>
      <c r="B2370" s="168"/>
      <c r="C2370" s="1214" t="s">
        <v>455</v>
      </c>
      <c r="D2370" s="1215"/>
      <c r="E2370" s="1215"/>
      <c r="F2370" s="1215"/>
      <c r="G2370" s="1215"/>
      <c r="H2370" s="1215"/>
      <c r="I2370" s="1215"/>
      <c r="J2370" s="1215"/>
      <c r="K2370" s="1215"/>
      <c r="L2370" s="1215"/>
      <c r="M2370" s="1215"/>
      <c r="N2370" s="1215"/>
      <c r="O2370" s="1216"/>
      <c r="P2370" s="796"/>
      <c r="Q2370" s="1512"/>
      <c r="R2370" s="169"/>
      <c r="S2370" s="169"/>
      <c r="T2370" s="438"/>
    </row>
    <row r="2371" spans="1:22" ht="15" customHeight="1">
      <c r="A2371" s="124"/>
      <c r="B2371" s="168"/>
      <c r="C2371" s="1515" t="s">
        <v>444</v>
      </c>
      <c r="D2371" s="1516"/>
      <c r="E2371" s="1516"/>
      <c r="F2371" s="1516"/>
      <c r="G2371" s="1516"/>
      <c r="H2371" s="1516"/>
      <c r="I2371" s="1516"/>
      <c r="J2371" s="1516"/>
      <c r="K2371" s="1516"/>
      <c r="L2371" s="1516"/>
      <c r="M2371" s="1516"/>
      <c r="N2371" s="1516"/>
      <c r="O2371" s="1517"/>
      <c r="P2371" s="1204"/>
      <c r="Q2371" s="1520"/>
      <c r="R2371" s="169"/>
      <c r="S2371" s="169"/>
      <c r="T2371" s="438"/>
    </row>
    <row r="2372" spans="1:22" ht="15" customHeight="1">
      <c r="A2372" s="124"/>
      <c r="B2372" s="168"/>
      <c r="C2372" s="1518"/>
      <c r="D2372" s="568"/>
      <c r="E2372" s="568"/>
      <c r="F2372" s="568"/>
      <c r="G2372" s="568"/>
      <c r="H2372" s="568"/>
      <c r="I2372" s="568"/>
      <c r="J2372" s="568"/>
      <c r="K2372" s="568"/>
      <c r="L2372" s="568"/>
      <c r="M2372" s="568"/>
      <c r="N2372" s="568"/>
      <c r="O2372" s="1519"/>
      <c r="P2372" s="1521"/>
      <c r="Q2372" s="1522"/>
      <c r="R2372" s="169"/>
      <c r="S2372" s="169"/>
      <c r="T2372" s="438"/>
    </row>
    <row r="2373" spans="1:22" ht="15" customHeight="1">
      <c r="A2373" s="124"/>
      <c r="B2373" s="168"/>
      <c r="C2373" s="1214" t="s">
        <v>469</v>
      </c>
      <c r="D2373" s="1215"/>
      <c r="E2373" s="1215"/>
      <c r="F2373" s="1215"/>
      <c r="G2373" s="1215"/>
      <c r="H2373" s="1215"/>
      <c r="I2373" s="1215"/>
      <c r="J2373" s="1215"/>
      <c r="K2373" s="1215"/>
      <c r="L2373" s="1215"/>
      <c r="M2373" s="1215"/>
      <c r="N2373" s="1215"/>
      <c r="O2373" s="1216"/>
      <c r="P2373" s="796"/>
      <c r="Q2373" s="1512"/>
      <c r="R2373" s="169"/>
      <c r="S2373" s="169"/>
      <c r="T2373" s="438"/>
    </row>
    <row r="2374" spans="1:22" ht="15" customHeight="1">
      <c r="A2374" s="124"/>
      <c r="B2374" s="168"/>
      <c r="C2374" s="1214" t="s">
        <v>694</v>
      </c>
      <c r="D2374" s="1215"/>
      <c r="E2374" s="1215"/>
      <c r="F2374" s="1215"/>
      <c r="G2374" s="1215"/>
      <c r="H2374" s="1215"/>
      <c r="I2374" s="1215"/>
      <c r="J2374" s="1215"/>
      <c r="K2374" s="1215"/>
      <c r="L2374" s="1215"/>
      <c r="M2374" s="1215"/>
      <c r="N2374" s="1215"/>
      <c r="O2374" s="1216"/>
      <c r="P2374" s="796"/>
      <c r="Q2374" s="1512"/>
      <c r="R2374" s="169"/>
      <c r="S2374" s="169"/>
      <c r="T2374" s="438"/>
    </row>
    <row r="2375" spans="1:22" ht="15" customHeight="1">
      <c r="A2375" s="124"/>
      <c r="B2375" s="168"/>
      <c r="C2375" s="1214" t="s">
        <v>445</v>
      </c>
      <c r="D2375" s="1215"/>
      <c r="E2375" s="1215"/>
      <c r="F2375" s="1215"/>
      <c r="G2375" s="1215"/>
      <c r="H2375" s="1215"/>
      <c r="I2375" s="1215"/>
      <c r="J2375" s="1215"/>
      <c r="K2375" s="1215"/>
      <c r="L2375" s="1215"/>
      <c r="M2375" s="1215"/>
      <c r="N2375" s="1215"/>
      <c r="O2375" s="1216"/>
      <c r="P2375" s="796"/>
      <c r="Q2375" s="1512"/>
      <c r="R2375" s="169"/>
      <c r="S2375" s="169"/>
      <c r="T2375" s="438"/>
    </row>
    <row r="2376" spans="1:22" ht="16.05" customHeight="1">
      <c r="A2376" s="124"/>
      <c r="B2376" s="168"/>
      <c r="C2376" s="1214" t="s">
        <v>446</v>
      </c>
      <c r="D2376" s="1215"/>
      <c r="E2376" s="1215"/>
      <c r="F2376" s="1215"/>
      <c r="G2376" s="1215"/>
      <c r="H2376" s="1215"/>
      <c r="I2376" s="1215"/>
      <c r="J2376" s="1215"/>
      <c r="K2376" s="1215"/>
      <c r="L2376" s="1215"/>
      <c r="M2376" s="1215"/>
      <c r="N2376" s="1215"/>
      <c r="O2376" s="1216"/>
      <c r="P2376" s="796"/>
      <c r="Q2376" s="1512"/>
      <c r="R2376" s="169"/>
      <c r="S2376" s="169"/>
      <c r="T2376" s="438"/>
    </row>
    <row r="2377" spans="1:22" ht="12" customHeight="1">
      <c r="A2377" s="124"/>
      <c r="B2377" s="168"/>
      <c r="C2377" s="1214" t="s">
        <v>447</v>
      </c>
      <c r="D2377" s="1215"/>
      <c r="E2377" s="1215"/>
      <c r="F2377" s="1215"/>
      <c r="G2377" s="1215"/>
      <c r="H2377" s="1215"/>
      <c r="I2377" s="1215"/>
      <c r="J2377" s="1215"/>
      <c r="K2377" s="1215"/>
      <c r="L2377" s="1215"/>
      <c r="M2377" s="1215"/>
      <c r="N2377" s="1215"/>
      <c r="O2377" s="1216"/>
      <c r="P2377" s="796"/>
      <c r="Q2377" s="1512"/>
      <c r="R2377" s="169"/>
      <c r="S2377" s="169"/>
      <c r="T2377" s="438"/>
      <c r="V2377" s="494"/>
    </row>
    <row r="2378" spans="1:22" ht="25.95" customHeight="1">
      <c r="A2378" s="124"/>
      <c r="B2378" s="168"/>
      <c r="C2378" s="1214" t="s">
        <v>1551</v>
      </c>
      <c r="D2378" s="1215"/>
      <c r="E2378" s="1215"/>
      <c r="F2378" s="1215"/>
      <c r="G2378" s="1215"/>
      <c r="H2378" s="1215"/>
      <c r="I2378" s="1215"/>
      <c r="J2378" s="1215"/>
      <c r="K2378" s="1215"/>
      <c r="L2378" s="1215"/>
      <c r="M2378" s="1215"/>
      <c r="N2378" s="1215"/>
      <c r="O2378" s="1216"/>
      <c r="P2378" s="796"/>
      <c r="Q2378" s="1512"/>
      <c r="R2378" s="169"/>
      <c r="S2378" s="169"/>
      <c r="T2378" s="438"/>
    </row>
    <row r="2379" spans="1:22" ht="12" customHeight="1">
      <c r="A2379" s="124"/>
      <c r="B2379" s="168"/>
      <c r="C2379" s="1214" t="s">
        <v>520</v>
      </c>
      <c r="D2379" s="1215"/>
      <c r="E2379" s="1215"/>
      <c r="F2379" s="1215"/>
      <c r="G2379" s="1215"/>
      <c r="H2379" s="1215"/>
      <c r="I2379" s="1215"/>
      <c r="J2379" s="1215"/>
      <c r="K2379" s="1215"/>
      <c r="L2379" s="1215"/>
      <c r="M2379" s="1215"/>
      <c r="N2379" s="1215"/>
      <c r="O2379" s="1216"/>
      <c r="P2379" s="796" t="s">
        <v>49</v>
      </c>
      <c r="Q2379" s="1512"/>
      <c r="R2379" s="169"/>
      <c r="S2379" s="169"/>
      <c r="T2379" s="438"/>
    </row>
    <row r="2380" spans="1:22" ht="12" customHeight="1">
      <c r="A2380" s="124"/>
      <c r="B2380" s="168"/>
      <c r="C2380" s="129" t="s">
        <v>171</v>
      </c>
      <c r="D2380" s="488"/>
      <c r="E2380" s="488"/>
      <c r="F2380" s="488"/>
      <c r="G2380" s="488"/>
      <c r="H2380" s="488"/>
      <c r="I2380" s="157"/>
      <c r="J2380" s="488"/>
      <c r="K2380" s="488"/>
      <c r="L2380" s="488"/>
      <c r="M2380" s="488"/>
      <c r="N2380" s="488"/>
      <c r="O2380" s="488"/>
      <c r="P2380" s="488"/>
      <c r="Q2380" s="169"/>
      <c r="R2380" s="169"/>
      <c r="S2380" s="169"/>
      <c r="T2380" s="438"/>
    </row>
    <row r="2381" spans="1:22" ht="27.6" customHeight="1">
      <c r="A2381" s="124"/>
      <c r="B2381" s="168"/>
      <c r="C2381" s="718"/>
      <c r="D2381" s="719"/>
      <c r="E2381" s="719"/>
      <c r="F2381" s="719"/>
      <c r="G2381" s="719"/>
      <c r="H2381" s="719"/>
      <c r="I2381" s="719"/>
      <c r="J2381" s="719"/>
      <c r="K2381" s="719"/>
      <c r="L2381" s="719"/>
      <c r="M2381" s="719"/>
      <c r="N2381" s="719"/>
      <c r="O2381" s="719"/>
      <c r="P2381" s="719"/>
      <c r="Q2381" s="719"/>
      <c r="R2381" s="720"/>
      <c r="S2381" s="488"/>
      <c r="T2381" s="438"/>
    </row>
    <row r="2382" spans="1:22" ht="12" customHeight="1">
      <c r="A2382" s="124"/>
      <c r="B2382" s="187"/>
      <c r="C2382" s="157"/>
      <c r="D2382" s="644"/>
      <c r="E2382" s="644"/>
      <c r="F2382" s="644"/>
      <c r="G2382" s="644"/>
      <c r="H2382" s="644"/>
      <c r="I2382" s="644"/>
      <c r="J2382" s="644"/>
      <c r="K2382" s="644"/>
      <c r="L2382" s="644"/>
      <c r="M2382" s="644"/>
      <c r="N2382" s="644"/>
      <c r="O2382" s="644"/>
      <c r="P2382" s="644"/>
      <c r="Q2382" s="644"/>
      <c r="R2382" s="644"/>
      <c r="S2382" s="488"/>
      <c r="T2382" s="438"/>
    </row>
    <row r="2383" spans="1:22" ht="12" customHeight="1">
      <c r="A2383" s="124"/>
      <c r="B2383" s="187"/>
      <c r="C2383" s="488"/>
      <c r="D2383" s="488"/>
      <c r="E2383" s="137"/>
      <c r="F2383" s="137"/>
      <c r="G2383" s="137"/>
      <c r="H2383" s="137"/>
      <c r="I2383" s="137"/>
      <c r="J2383" s="137"/>
      <c r="K2383" s="137"/>
      <c r="L2383" s="137"/>
      <c r="M2383" s="137"/>
      <c r="N2383" s="137"/>
      <c r="O2383" s="137"/>
      <c r="P2383" s="137"/>
      <c r="Q2383" s="488"/>
      <c r="R2383" s="488"/>
      <c r="S2383" s="488"/>
      <c r="T2383" s="438"/>
    </row>
    <row r="2384" spans="1:22" ht="13.2">
      <c r="A2384" s="124"/>
      <c r="B2384" s="159" t="s">
        <v>217</v>
      </c>
      <c r="C2384" s="488"/>
      <c r="D2384" s="488"/>
      <c r="E2384" s="488"/>
      <c r="F2384" s="488"/>
      <c r="G2384" s="488"/>
      <c r="H2384" s="488"/>
      <c r="I2384" s="488"/>
      <c r="J2384" s="488"/>
      <c r="K2384" s="488"/>
      <c r="L2384" s="488"/>
      <c r="M2384" s="488"/>
      <c r="N2384" s="488"/>
      <c r="O2384" s="495"/>
      <c r="P2384" s="488"/>
      <c r="Q2384" s="488"/>
      <c r="R2384" s="488"/>
      <c r="S2384" s="496" t="s">
        <v>195</v>
      </c>
    </row>
    <row r="2385" spans="1:23" ht="15" customHeight="1">
      <c r="A2385" s="125"/>
      <c r="C2385" s="210"/>
      <c r="D2385" s="210"/>
      <c r="E2385" s="210"/>
      <c r="F2385" s="210"/>
      <c r="G2385" s="211"/>
      <c r="H2385" s="488"/>
      <c r="I2385" s="488"/>
      <c r="J2385" s="488"/>
      <c r="K2385" s="488"/>
      <c r="L2385" s="488"/>
      <c r="M2385" s="488"/>
      <c r="N2385" s="488"/>
      <c r="O2385" s="488"/>
      <c r="P2385" s="488"/>
      <c r="Q2385" s="488"/>
      <c r="R2385" s="488"/>
    </row>
    <row r="2386" spans="1:23" ht="15" customHeight="1">
      <c r="B2386" s="168" t="s">
        <v>3356</v>
      </c>
      <c r="C2386" s="488"/>
      <c r="D2386" s="130"/>
      <c r="E2386" s="130"/>
      <c r="F2386" s="130"/>
      <c r="G2386" s="132"/>
      <c r="H2386" s="171"/>
      <c r="I2386" s="488"/>
      <c r="J2386" s="488"/>
      <c r="K2386" s="488"/>
      <c r="L2386" s="488"/>
      <c r="M2386" s="488"/>
      <c r="N2386" s="488"/>
      <c r="O2386" s="488"/>
      <c r="P2386" s="488"/>
      <c r="Q2386" s="488"/>
      <c r="R2386" s="488"/>
      <c r="S2386" s="193"/>
    </row>
    <row r="2387" spans="1:23" ht="28.95" customHeight="1">
      <c r="A2387" s="125"/>
      <c r="C2387" s="129" t="s">
        <v>471</v>
      </c>
      <c r="D2387" s="130"/>
      <c r="E2387" s="130"/>
      <c r="F2387" s="130"/>
      <c r="G2387" s="132"/>
      <c r="H2387" s="171"/>
      <c r="I2387" s="497"/>
      <c r="J2387" s="497"/>
      <c r="K2387" s="497"/>
      <c r="L2387" s="497"/>
      <c r="M2387" s="497"/>
      <c r="N2387" s="497"/>
      <c r="O2387" s="497"/>
      <c r="P2387" s="497"/>
      <c r="Q2387" s="497"/>
      <c r="R2387" s="497"/>
      <c r="S2387" s="193"/>
      <c r="V2387" s="494"/>
    </row>
    <row r="2388" spans="1:23" ht="15" customHeight="1">
      <c r="A2388" s="125"/>
      <c r="B2388" s="168"/>
      <c r="C2388" s="193" t="s">
        <v>541</v>
      </c>
      <c r="D2388" s="140"/>
      <c r="E2388" s="140"/>
      <c r="F2388" s="140"/>
      <c r="G2388" s="140"/>
      <c r="H2388" s="140"/>
      <c r="I2388" s="140"/>
      <c r="J2388" s="140"/>
      <c r="K2388" s="140"/>
      <c r="L2388" s="140"/>
      <c r="M2388" s="140"/>
      <c r="N2388" s="140"/>
      <c r="O2388" s="140"/>
      <c r="P2388" s="140"/>
      <c r="Q2388" s="140"/>
      <c r="R2388" s="140"/>
      <c r="S2388" s="193"/>
      <c r="T2388" s="91"/>
      <c r="V2388" s="494"/>
    </row>
    <row r="2389" spans="1:23" ht="15" customHeight="1">
      <c r="A2389" s="124"/>
      <c r="B2389" s="195"/>
      <c r="C2389" s="193" t="s">
        <v>542</v>
      </c>
      <c r="D2389" s="140"/>
      <c r="E2389" s="140"/>
      <c r="F2389" s="140"/>
      <c r="G2389" s="140"/>
      <c r="H2389" s="140"/>
      <c r="I2389" s="140"/>
      <c r="J2389" s="140"/>
      <c r="K2389" s="140"/>
      <c r="L2389" s="140"/>
      <c r="M2389" s="140"/>
      <c r="N2389" s="140"/>
      <c r="O2389" s="140"/>
      <c r="P2389" s="140"/>
      <c r="Q2389" s="140"/>
      <c r="R2389" s="140"/>
      <c r="S2389" s="193"/>
      <c r="T2389" s="91"/>
      <c r="V2389" s="494"/>
    </row>
    <row r="2390" spans="1:23" ht="15" customHeight="1">
      <c r="A2390" s="124"/>
      <c r="B2390" s="168"/>
      <c r="C2390" s="498" t="s">
        <v>628</v>
      </c>
      <c r="D2390" s="499"/>
      <c r="E2390" s="499"/>
      <c r="F2390" s="499"/>
      <c r="G2390" s="499"/>
      <c r="H2390" s="499"/>
      <c r="I2390" s="499"/>
      <c r="J2390" s="499"/>
      <c r="K2390" s="499"/>
      <c r="L2390" s="499"/>
      <c r="M2390" s="499"/>
      <c r="N2390" s="500"/>
      <c r="O2390" s="83"/>
      <c r="P2390" s="83"/>
      <c r="Q2390" s="83"/>
      <c r="R2390" s="83"/>
      <c r="S2390" s="193"/>
      <c r="V2390" s="494"/>
    </row>
    <row r="2391" spans="1:23" ht="15" customHeight="1">
      <c r="B2391" s="83"/>
      <c r="C2391" s="1513" t="s">
        <v>534</v>
      </c>
      <c r="D2391" s="1514"/>
      <c r="E2391" s="1514"/>
      <c r="F2391" s="1514"/>
      <c r="G2391" s="1514"/>
      <c r="H2391" s="1514"/>
      <c r="I2391" s="1514"/>
      <c r="J2391" s="1514"/>
      <c r="K2391" s="1514"/>
      <c r="L2391" s="1514"/>
      <c r="M2391" s="1514"/>
      <c r="N2391" s="254"/>
      <c r="O2391" s="83"/>
      <c r="P2391" s="83"/>
      <c r="Q2391" s="83"/>
      <c r="R2391" s="83"/>
      <c r="S2391" s="193"/>
    </row>
    <row r="2392" spans="1:23" s="428" customFormat="1" ht="15" customHeight="1">
      <c r="A2392" s="77"/>
      <c r="B2392" s="83"/>
      <c r="C2392" s="1513" t="s">
        <v>535</v>
      </c>
      <c r="D2392" s="1514"/>
      <c r="E2392" s="1514"/>
      <c r="F2392" s="1514"/>
      <c r="G2392" s="1514"/>
      <c r="H2392" s="1514"/>
      <c r="I2392" s="1514"/>
      <c r="J2392" s="1514"/>
      <c r="K2392" s="1514"/>
      <c r="L2392" s="1514"/>
      <c r="M2392" s="1514"/>
      <c r="N2392" s="254"/>
      <c r="O2392" s="83"/>
      <c r="P2392" s="83"/>
      <c r="Q2392" s="83"/>
      <c r="R2392" s="83"/>
      <c r="S2392" s="193"/>
      <c r="T2392" s="77"/>
      <c r="W2392" s="216"/>
    </row>
    <row r="2393" spans="1:23" s="428" customFormat="1" ht="15" customHeight="1">
      <c r="A2393" s="77"/>
      <c r="B2393" s="83"/>
      <c r="C2393" s="1513" t="s">
        <v>536</v>
      </c>
      <c r="D2393" s="1514"/>
      <c r="E2393" s="1514"/>
      <c r="F2393" s="1514"/>
      <c r="G2393" s="1514"/>
      <c r="H2393" s="1514"/>
      <c r="I2393" s="1514"/>
      <c r="J2393" s="1514"/>
      <c r="K2393" s="1514"/>
      <c r="L2393" s="1514"/>
      <c r="M2393" s="1514"/>
      <c r="N2393" s="254"/>
      <c r="O2393" s="83"/>
      <c r="P2393" s="83"/>
      <c r="Q2393" s="83"/>
      <c r="R2393" s="83"/>
      <c r="S2393" s="193"/>
      <c r="T2393" s="77"/>
      <c r="W2393" s="216"/>
    </row>
    <row r="2394" spans="1:23" s="428" customFormat="1" ht="15" customHeight="1">
      <c r="A2394" s="77"/>
      <c r="B2394" s="83"/>
      <c r="C2394" s="1513" t="s">
        <v>537</v>
      </c>
      <c r="D2394" s="1514"/>
      <c r="E2394" s="1514"/>
      <c r="F2394" s="1514"/>
      <c r="G2394" s="1514"/>
      <c r="H2394" s="1514"/>
      <c r="I2394" s="1514"/>
      <c r="J2394" s="1514"/>
      <c r="K2394" s="1514"/>
      <c r="L2394" s="1514"/>
      <c r="M2394" s="1514"/>
      <c r="N2394" s="254"/>
      <c r="O2394" s="83"/>
      <c r="P2394" s="83"/>
      <c r="Q2394" s="83"/>
      <c r="R2394" s="83"/>
      <c r="S2394" s="193"/>
      <c r="T2394" s="77"/>
      <c r="W2394" s="216"/>
    </row>
    <row r="2395" spans="1:23" s="428" customFormat="1" ht="15" customHeight="1">
      <c r="A2395" s="77"/>
      <c r="B2395" s="83"/>
      <c r="C2395" s="1513" t="s">
        <v>538</v>
      </c>
      <c r="D2395" s="1514"/>
      <c r="E2395" s="1514"/>
      <c r="F2395" s="1514"/>
      <c r="G2395" s="1514"/>
      <c r="H2395" s="1514"/>
      <c r="I2395" s="1514"/>
      <c r="J2395" s="1514"/>
      <c r="K2395" s="1514"/>
      <c r="L2395" s="1514"/>
      <c r="M2395" s="1514"/>
      <c r="N2395" s="254"/>
      <c r="O2395" s="83"/>
      <c r="P2395" s="83"/>
      <c r="Q2395" s="83"/>
      <c r="R2395" s="83"/>
      <c r="S2395" s="193"/>
      <c r="T2395" s="77"/>
      <c r="W2395" s="216"/>
    </row>
    <row r="2396" spans="1:23" s="428" customFormat="1" ht="13.2">
      <c r="A2396" s="77"/>
      <c r="B2396" s="83"/>
      <c r="C2396" s="1529" t="s">
        <v>539</v>
      </c>
      <c r="D2396" s="1530"/>
      <c r="E2396" s="1530"/>
      <c r="F2396" s="1530"/>
      <c r="G2396" s="1530"/>
      <c r="H2396" s="1530"/>
      <c r="I2396" s="1530"/>
      <c r="J2396" s="1530"/>
      <c r="K2396" s="1530"/>
      <c r="L2396" s="1530"/>
      <c r="M2396" s="1530"/>
      <c r="N2396" s="501"/>
      <c r="O2396" s="83"/>
      <c r="P2396" s="83"/>
      <c r="Q2396" s="83"/>
      <c r="R2396" s="83"/>
      <c r="S2396" s="193"/>
      <c r="T2396" s="77"/>
      <c r="W2396" s="216"/>
    </row>
    <row r="2397" spans="1:23" s="428" customFormat="1" ht="13.2">
      <c r="A2397" s="77"/>
      <c r="B2397" s="83"/>
      <c r="C2397" s="83"/>
      <c r="D2397" s="83"/>
      <c r="E2397" s="83"/>
      <c r="F2397" s="83"/>
      <c r="G2397" s="83"/>
      <c r="H2397" s="83"/>
      <c r="I2397" s="83"/>
      <c r="J2397" s="83"/>
      <c r="K2397" s="83"/>
      <c r="L2397" s="83"/>
      <c r="M2397" s="83"/>
      <c r="N2397" s="83"/>
      <c r="O2397" s="83"/>
      <c r="P2397" s="83"/>
      <c r="Q2397" s="83"/>
      <c r="R2397" s="83"/>
      <c r="S2397" s="193"/>
      <c r="T2397" s="77"/>
      <c r="W2397" s="216"/>
    </row>
    <row r="2398" spans="1:23" s="428" customFormat="1" ht="13.2">
      <c r="A2398" s="77"/>
      <c r="B2398" s="83"/>
      <c r="C2398" s="1531" t="s">
        <v>218</v>
      </c>
      <c r="D2398" s="662"/>
      <c r="E2398" s="662"/>
      <c r="F2398" s="662"/>
      <c r="G2398" s="662"/>
      <c r="H2398" s="662"/>
      <c r="I2398" s="662"/>
      <c r="J2398" s="662"/>
      <c r="K2398" s="663"/>
      <c r="L2398" s="1534" t="s">
        <v>219</v>
      </c>
      <c r="M2398" s="1535"/>
      <c r="N2398" s="1535"/>
      <c r="O2398" s="1535"/>
      <c r="P2398" s="1535"/>
      <c r="Q2398" s="1536"/>
      <c r="R2398" s="497"/>
      <c r="S2398" s="193"/>
      <c r="T2398" s="77"/>
      <c r="W2398" s="216"/>
    </row>
    <row r="2399" spans="1:23" s="428" customFormat="1" ht="13.2">
      <c r="A2399" s="77"/>
      <c r="B2399" s="83"/>
      <c r="C2399" s="1532"/>
      <c r="D2399" s="665"/>
      <c r="E2399" s="665"/>
      <c r="F2399" s="665"/>
      <c r="G2399" s="665"/>
      <c r="H2399" s="665"/>
      <c r="I2399" s="665"/>
      <c r="J2399" s="665"/>
      <c r="K2399" s="1533"/>
      <c r="L2399" s="502">
        <v>1</v>
      </c>
      <c r="M2399" s="502">
        <v>2</v>
      </c>
      <c r="N2399" s="502">
        <v>3</v>
      </c>
      <c r="O2399" s="502">
        <v>4</v>
      </c>
      <c r="P2399" s="502">
        <v>5</v>
      </c>
      <c r="Q2399" s="502">
        <v>6</v>
      </c>
      <c r="R2399" s="497"/>
      <c r="S2399" s="193"/>
      <c r="T2399" s="77"/>
      <c r="W2399" s="216"/>
    </row>
    <row r="2400" spans="1:23" s="428" customFormat="1" ht="22.95" customHeight="1">
      <c r="A2400" s="77"/>
      <c r="B2400" s="488"/>
      <c r="C2400" s="1523" t="s">
        <v>448</v>
      </c>
      <c r="D2400" s="1524"/>
      <c r="E2400" s="1524"/>
      <c r="F2400" s="1524"/>
      <c r="G2400" s="1524"/>
      <c r="H2400" s="1524"/>
      <c r="I2400" s="1524"/>
      <c r="J2400" s="1524"/>
      <c r="K2400" s="1525"/>
      <c r="L2400" s="1"/>
      <c r="M2400" s="2"/>
      <c r="N2400" s="1"/>
      <c r="O2400" s="2"/>
      <c r="P2400" s="1"/>
      <c r="Q2400" s="2"/>
      <c r="R2400" s="497"/>
      <c r="S2400" s="193"/>
      <c r="T2400" s="77"/>
      <c r="W2400" s="216"/>
    </row>
    <row r="2401" spans="1:23" s="428" customFormat="1" ht="29.55" customHeight="1">
      <c r="A2401" s="77"/>
      <c r="B2401" s="488"/>
      <c r="C2401" s="1537" t="s">
        <v>540</v>
      </c>
      <c r="D2401" s="1538"/>
      <c r="E2401" s="1538"/>
      <c r="F2401" s="1538"/>
      <c r="G2401" s="1538"/>
      <c r="H2401" s="1538"/>
      <c r="I2401" s="1538"/>
      <c r="J2401" s="1538"/>
      <c r="K2401" s="1539"/>
      <c r="L2401" s="1"/>
      <c r="M2401" s="2"/>
      <c r="N2401" s="1"/>
      <c r="O2401" s="2"/>
      <c r="P2401" s="1"/>
      <c r="Q2401" s="2"/>
      <c r="R2401" s="497"/>
      <c r="S2401" s="193"/>
      <c r="T2401" s="77"/>
      <c r="W2401" s="216"/>
    </row>
    <row r="2402" spans="1:23" s="428" customFormat="1" ht="42" customHeight="1">
      <c r="A2402" s="77"/>
      <c r="B2402" s="488"/>
      <c r="C2402" s="1537" t="s">
        <v>449</v>
      </c>
      <c r="D2402" s="1538"/>
      <c r="E2402" s="1538"/>
      <c r="F2402" s="1538"/>
      <c r="G2402" s="1538"/>
      <c r="H2402" s="1538"/>
      <c r="I2402" s="1538"/>
      <c r="J2402" s="1538"/>
      <c r="K2402" s="1539"/>
      <c r="L2402" s="1"/>
      <c r="M2402" s="2"/>
      <c r="N2402" s="1"/>
      <c r="O2402" s="2"/>
      <c r="P2402" s="1"/>
      <c r="Q2402" s="2"/>
      <c r="R2402" s="497"/>
      <c r="S2402" s="193"/>
      <c r="T2402" s="77"/>
      <c r="W2402" s="216"/>
    </row>
    <row r="2403" spans="1:23" s="428" customFormat="1" ht="29.25" customHeight="1">
      <c r="A2403" s="77"/>
      <c r="B2403" s="488"/>
      <c r="C2403" s="1537" t="s">
        <v>543</v>
      </c>
      <c r="D2403" s="1538"/>
      <c r="E2403" s="1538"/>
      <c r="F2403" s="1538"/>
      <c r="G2403" s="1538"/>
      <c r="H2403" s="1538"/>
      <c r="I2403" s="1538"/>
      <c r="J2403" s="1538"/>
      <c r="K2403" s="1539"/>
      <c r="L2403" s="1"/>
      <c r="M2403" s="2"/>
      <c r="N2403" s="1"/>
      <c r="O2403" s="2"/>
      <c r="P2403" s="1"/>
      <c r="Q2403" s="2"/>
      <c r="R2403" s="497"/>
      <c r="S2403" s="193"/>
      <c r="T2403" s="77"/>
      <c r="W2403" s="216"/>
    </row>
    <row r="2404" spans="1:23" s="428" customFormat="1" ht="30.6" customHeight="1">
      <c r="A2404" s="77"/>
      <c r="B2404" s="488"/>
      <c r="C2404" s="1537" t="s">
        <v>544</v>
      </c>
      <c r="D2404" s="1538"/>
      <c r="E2404" s="1538"/>
      <c r="F2404" s="1538"/>
      <c r="G2404" s="1538"/>
      <c r="H2404" s="1538"/>
      <c r="I2404" s="1538"/>
      <c r="J2404" s="1538"/>
      <c r="K2404" s="1539"/>
      <c r="L2404" s="1"/>
      <c r="M2404" s="2"/>
      <c r="N2404" s="1"/>
      <c r="O2404" s="2"/>
      <c r="P2404" s="1"/>
      <c r="Q2404" s="2"/>
      <c r="R2404" s="497"/>
      <c r="S2404" s="193"/>
      <c r="T2404" s="77"/>
      <c r="W2404" s="216"/>
    </row>
    <row r="2405" spans="1:23" s="428" customFormat="1" ht="30.6" customHeight="1">
      <c r="A2405" s="77"/>
      <c r="B2405" s="488"/>
      <c r="C2405" s="1537" t="s">
        <v>450</v>
      </c>
      <c r="D2405" s="1538"/>
      <c r="E2405" s="1538"/>
      <c r="F2405" s="1538"/>
      <c r="G2405" s="1538"/>
      <c r="H2405" s="1538"/>
      <c r="I2405" s="1538"/>
      <c r="J2405" s="1538"/>
      <c r="K2405" s="1539"/>
      <c r="L2405" s="1"/>
      <c r="M2405" s="2"/>
      <c r="N2405" s="1"/>
      <c r="O2405" s="2"/>
      <c r="P2405" s="1"/>
      <c r="Q2405" s="2"/>
      <c r="R2405" s="497"/>
      <c r="S2405" s="193"/>
      <c r="T2405" s="77"/>
      <c r="W2405" s="216"/>
    </row>
    <row r="2406" spans="1:23" s="428" customFormat="1" ht="20.399999999999999" customHeight="1">
      <c r="A2406" s="481"/>
      <c r="B2406" s="488"/>
      <c r="C2406" s="1523" t="s">
        <v>545</v>
      </c>
      <c r="D2406" s="1524"/>
      <c r="E2406" s="1524"/>
      <c r="F2406" s="1524"/>
      <c r="G2406" s="1524"/>
      <c r="H2406" s="1524"/>
      <c r="I2406" s="1524"/>
      <c r="J2406" s="1524"/>
      <c r="K2406" s="1525"/>
      <c r="L2406" s="1"/>
      <c r="M2406" s="2"/>
      <c r="N2406" s="1"/>
      <c r="O2406" s="2"/>
      <c r="P2406" s="1"/>
      <c r="Q2406" s="2"/>
      <c r="R2406" s="497"/>
      <c r="S2406" s="193"/>
      <c r="T2406" s="77"/>
      <c r="W2406" s="216"/>
    </row>
    <row r="2407" spans="1:23" s="428" customFormat="1" ht="18.600000000000001" customHeight="1">
      <c r="A2407" s="77"/>
      <c r="B2407" s="488"/>
      <c r="C2407" s="620" t="s">
        <v>470</v>
      </c>
      <c r="D2407" s="621"/>
      <c r="E2407" s="621"/>
      <c r="F2407" s="621"/>
      <c r="G2407" s="621"/>
      <c r="H2407" s="621"/>
      <c r="I2407" s="621"/>
      <c r="J2407" s="621"/>
      <c r="K2407" s="622"/>
      <c r="L2407" s="1"/>
      <c r="M2407" s="2"/>
      <c r="N2407" s="1"/>
      <c r="O2407" s="2"/>
      <c r="P2407" s="1"/>
      <c r="Q2407" s="2"/>
      <c r="R2407" s="497"/>
      <c r="S2407" s="193"/>
      <c r="T2407" s="77"/>
      <c r="W2407" s="216"/>
    </row>
    <row r="2408" spans="1:23" ht="13.2">
      <c r="B2408" s="488"/>
      <c r="C2408" s="129" t="s">
        <v>171</v>
      </c>
      <c r="D2408" s="497"/>
      <c r="E2408" s="497"/>
      <c r="F2408" s="497"/>
      <c r="G2408" s="497"/>
      <c r="H2408" s="497"/>
      <c r="I2408" s="157"/>
      <c r="J2408" s="497"/>
      <c r="K2408" s="497"/>
      <c r="L2408" s="497"/>
      <c r="M2408" s="497"/>
      <c r="N2408" s="497"/>
      <c r="O2408" s="497"/>
      <c r="P2408" s="497"/>
      <c r="Q2408" s="497"/>
      <c r="R2408" s="497"/>
      <c r="S2408" s="193"/>
    </row>
    <row r="2409" spans="1:23" ht="30" customHeight="1">
      <c r="B2409" s="488"/>
      <c r="C2409" s="718"/>
      <c r="D2409" s="719"/>
      <c r="E2409" s="719"/>
      <c r="F2409" s="719"/>
      <c r="G2409" s="719"/>
      <c r="H2409" s="719"/>
      <c r="I2409" s="719"/>
      <c r="J2409" s="719"/>
      <c r="K2409" s="719"/>
      <c r="L2409" s="719"/>
      <c r="M2409" s="719"/>
      <c r="N2409" s="719"/>
      <c r="O2409" s="719"/>
      <c r="P2409" s="719"/>
      <c r="Q2409" s="719"/>
      <c r="R2409" s="720"/>
      <c r="S2409" s="193"/>
      <c r="W2409" s="440"/>
    </row>
    <row r="2410" spans="1:23" ht="13.2">
      <c r="B2410" s="488"/>
      <c r="S2410" s="193"/>
    </row>
    <row r="2411" spans="1:23" ht="13.2">
      <c r="B2411" s="187"/>
      <c r="C2411" s="644" t="s">
        <v>256</v>
      </c>
      <c r="D2411" s="644"/>
      <c r="E2411" s="644"/>
      <c r="F2411" s="644"/>
      <c r="G2411" s="644"/>
      <c r="H2411" s="644"/>
      <c r="I2411" s="644"/>
      <c r="J2411" s="644"/>
      <c r="K2411" s="644"/>
      <c r="L2411" s="644"/>
      <c r="M2411" s="644"/>
      <c r="N2411" s="644"/>
      <c r="O2411" s="644"/>
      <c r="P2411" s="644"/>
      <c r="Q2411" s="644"/>
      <c r="R2411" s="644"/>
      <c r="S2411" s="488"/>
    </row>
    <row r="2412" spans="1:23" ht="13.2">
      <c r="B2412" s="131"/>
      <c r="C2412" s="644"/>
      <c r="D2412" s="644"/>
      <c r="E2412" s="644"/>
      <c r="F2412" s="644"/>
      <c r="G2412" s="644"/>
      <c r="H2412" s="644"/>
      <c r="I2412" s="644"/>
      <c r="J2412" s="644"/>
      <c r="K2412" s="644"/>
      <c r="L2412" s="644"/>
      <c r="M2412" s="644"/>
      <c r="N2412" s="644"/>
      <c r="O2412" s="644"/>
      <c r="P2412" s="644"/>
      <c r="Q2412" s="644"/>
      <c r="R2412" s="644"/>
      <c r="S2412" s="488"/>
    </row>
    <row r="2413" spans="1:23" ht="13.2">
      <c r="B2413" s="129"/>
      <c r="C2413" s="853" t="s">
        <v>197</v>
      </c>
      <c r="D2413" s="854"/>
      <c r="E2413" s="854"/>
      <c r="F2413" s="854"/>
      <c r="G2413" s="854"/>
      <c r="H2413" s="854"/>
      <c r="I2413" s="854"/>
      <c r="J2413" s="854"/>
      <c r="K2413" s="854"/>
      <c r="L2413" s="854"/>
      <c r="M2413" s="854"/>
      <c r="N2413" s="854"/>
      <c r="O2413" s="855"/>
      <c r="P2413" s="895" t="s">
        <v>58</v>
      </c>
      <c r="Q2413" s="897"/>
      <c r="R2413" s="140"/>
      <c r="S2413" s="488"/>
    </row>
    <row r="2414" spans="1:23" ht="13.2">
      <c r="B2414" s="129"/>
      <c r="C2414" s="1526" t="s">
        <v>451</v>
      </c>
      <c r="D2414" s="1527"/>
      <c r="E2414" s="1527"/>
      <c r="F2414" s="1527"/>
      <c r="G2414" s="1527"/>
      <c r="H2414" s="1527"/>
      <c r="I2414" s="1527"/>
      <c r="J2414" s="1527"/>
      <c r="K2414" s="1527"/>
      <c r="L2414" s="1527"/>
      <c r="M2414" s="1527"/>
      <c r="N2414" s="1527"/>
      <c r="O2414" s="1528"/>
      <c r="P2414" s="796"/>
      <c r="Q2414" s="779"/>
      <c r="R2414" s="488"/>
      <c r="S2414" s="488"/>
    </row>
    <row r="2415" spans="1:23" ht="13.2">
      <c r="B2415" s="488"/>
      <c r="C2415" s="1563" t="s">
        <v>452</v>
      </c>
      <c r="D2415" s="1564"/>
      <c r="E2415" s="1564"/>
      <c r="F2415" s="1564"/>
      <c r="G2415" s="1564"/>
      <c r="H2415" s="1564"/>
      <c r="I2415" s="1564"/>
      <c r="J2415" s="1564"/>
      <c r="K2415" s="1564"/>
      <c r="L2415" s="1564"/>
      <c r="M2415" s="1564"/>
      <c r="N2415" s="1564"/>
      <c r="O2415" s="1565"/>
      <c r="P2415" s="796"/>
      <c r="Q2415" s="779"/>
      <c r="R2415" s="488"/>
      <c r="S2415" s="488"/>
    </row>
    <row r="2416" spans="1:23" ht="13.2">
      <c r="B2416" s="488"/>
      <c r="C2416" s="1537" t="s">
        <v>453</v>
      </c>
      <c r="D2416" s="1538"/>
      <c r="E2416" s="1538"/>
      <c r="F2416" s="1538"/>
      <c r="G2416" s="1538"/>
      <c r="H2416" s="1538"/>
      <c r="I2416" s="1538"/>
      <c r="J2416" s="1538"/>
      <c r="K2416" s="1538"/>
      <c r="L2416" s="1538"/>
      <c r="M2416" s="1538"/>
      <c r="N2416" s="1538"/>
      <c r="O2416" s="1539"/>
      <c r="P2416" s="796"/>
      <c r="Q2416" s="779"/>
      <c r="R2416" s="488"/>
      <c r="S2416" s="488"/>
    </row>
    <row r="2417" spans="2:23" ht="9" customHeight="1">
      <c r="B2417" s="488"/>
      <c r="C2417" s="236"/>
      <c r="D2417" s="131"/>
      <c r="E2417" s="131"/>
      <c r="F2417" s="131"/>
      <c r="G2417" s="131"/>
      <c r="H2417" s="131"/>
      <c r="I2417" s="131"/>
      <c r="J2417" s="131"/>
      <c r="K2417" s="131"/>
      <c r="L2417" s="131"/>
      <c r="M2417" s="131"/>
      <c r="N2417" s="131"/>
      <c r="O2417" s="131"/>
      <c r="P2417" s="145"/>
      <c r="Q2417" s="145"/>
      <c r="R2417" s="488"/>
      <c r="S2417" s="488"/>
    </row>
    <row r="2418" spans="2:23" ht="10.199999999999999" customHeight="1"/>
    <row r="2419" spans="2:23" ht="15" customHeight="1">
      <c r="B2419" s="488"/>
      <c r="C2419" s="488"/>
      <c r="D2419" s="488"/>
      <c r="E2419" s="488"/>
      <c r="F2419" s="488"/>
      <c r="G2419" s="488"/>
      <c r="H2419" s="488"/>
      <c r="I2419" s="488"/>
      <c r="J2419" s="488"/>
      <c r="K2419" s="488"/>
      <c r="L2419" s="488"/>
      <c r="M2419" s="488"/>
      <c r="N2419" s="488"/>
      <c r="O2419" s="488"/>
      <c r="P2419" s="488"/>
      <c r="Q2419" s="488"/>
      <c r="R2419" s="488"/>
      <c r="S2419" s="488"/>
      <c r="T2419" s="488"/>
    </row>
    <row r="2420" spans="2:23" ht="15" customHeight="1">
      <c r="B2420" s="503"/>
      <c r="C2420" s="503"/>
      <c r="D2420" s="299"/>
      <c r="E2420" s="299"/>
      <c r="F2420" s="299"/>
      <c r="G2420" s="299"/>
      <c r="H2420" s="299"/>
      <c r="I2420" s="299"/>
      <c r="J2420" s="299"/>
      <c r="K2420" s="299"/>
      <c r="L2420" s="299"/>
      <c r="M2420" s="299"/>
      <c r="N2420" s="299"/>
      <c r="O2420" s="299"/>
      <c r="P2420" s="299"/>
      <c r="Q2420" s="299"/>
      <c r="R2420" s="299"/>
      <c r="S2420" s="161" t="s">
        <v>472</v>
      </c>
    </row>
    <row r="2421" spans="2:23" ht="15" customHeight="1">
      <c r="B2421" s="296" t="s">
        <v>3335</v>
      </c>
      <c r="C2421" s="503"/>
      <c r="D2421" s="299"/>
      <c r="E2421" s="299"/>
      <c r="F2421" s="299"/>
      <c r="G2421" s="299"/>
      <c r="H2421" s="299"/>
      <c r="I2421" s="299"/>
      <c r="J2421" s="299"/>
      <c r="K2421" s="299"/>
      <c r="L2421" s="299"/>
      <c r="M2421" s="299"/>
      <c r="N2421" s="299"/>
      <c r="O2421" s="299"/>
      <c r="P2421" s="299"/>
      <c r="Q2421" s="299"/>
      <c r="R2421" s="299"/>
      <c r="S2421" s="169"/>
    </row>
    <row r="2422" spans="2:23" ht="15" customHeight="1">
      <c r="B2422" s="296"/>
      <c r="C2422" s="503"/>
      <c r="D2422" s="299"/>
      <c r="E2422" s="299"/>
      <c r="F2422" s="299"/>
      <c r="G2422" s="299"/>
      <c r="H2422" s="299"/>
      <c r="I2422" s="299"/>
      <c r="J2422" s="299"/>
      <c r="K2422" s="299"/>
      <c r="L2422" s="299"/>
      <c r="M2422" s="299"/>
      <c r="N2422" s="299"/>
      <c r="O2422" s="299"/>
      <c r="P2422" s="299"/>
      <c r="Q2422" s="299"/>
      <c r="R2422" s="299"/>
      <c r="S2422" s="169"/>
    </row>
    <row r="2423" spans="2:23" ht="15" customHeight="1">
      <c r="B2423" s="301" t="s">
        <v>3357</v>
      </c>
      <c r="C2423" s="503"/>
      <c r="D2423" s="299"/>
      <c r="E2423" s="299"/>
      <c r="F2423" s="299"/>
      <c r="G2423" s="299"/>
      <c r="H2423" s="299"/>
      <c r="I2423" s="299"/>
      <c r="J2423" s="299"/>
      <c r="K2423" s="299"/>
      <c r="L2423" s="299"/>
      <c r="M2423" s="299"/>
      <c r="N2423" s="299"/>
      <c r="O2423" s="299"/>
      <c r="P2423" s="299"/>
      <c r="Q2423" s="299"/>
      <c r="R2423" s="299"/>
      <c r="S2423" s="169"/>
    </row>
    <row r="2424" spans="2:23" ht="15" customHeight="1">
      <c r="B2424" s="293"/>
      <c r="C2424" s="1543" t="s">
        <v>473</v>
      </c>
      <c r="D2424" s="1543"/>
      <c r="E2424" s="1543"/>
      <c r="F2424" s="1543"/>
      <c r="G2424" s="1543"/>
      <c r="H2424" s="1543"/>
      <c r="I2424" s="1543"/>
      <c r="J2424" s="1543"/>
      <c r="K2424" s="1543"/>
      <c r="L2424" s="1543"/>
      <c r="M2424" s="1543"/>
      <c r="N2424" s="1543"/>
      <c r="O2424" s="1543"/>
      <c r="P2424" s="1543"/>
      <c r="Q2424" s="1543"/>
      <c r="R2424" s="1543"/>
      <c r="S2424" s="169"/>
    </row>
    <row r="2425" spans="2:23" ht="15" customHeight="1">
      <c r="B2425" s="159"/>
      <c r="C2425" s="1544" t="s">
        <v>261</v>
      </c>
      <c r="D2425" s="1545"/>
      <c r="E2425" s="1545"/>
      <c r="F2425" s="1545"/>
      <c r="G2425" s="1546"/>
      <c r="H2425" s="239"/>
      <c r="I2425" s="239"/>
      <c r="J2425" s="239"/>
      <c r="K2425" s="239"/>
      <c r="L2425" s="239"/>
      <c r="M2425" s="239"/>
      <c r="N2425" s="239"/>
      <c r="O2425" s="239"/>
      <c r="P2425" s="239"/>
      <c r="Q2425" s="239"/>
      <c r="R2425" s="239"/>
      <c r="S2425" s="169"/>
    </row>
    <row r="2426" spans="2:23" ht="15" customHeight="1">
      <c r="B2426" s="159"/>
      <c r="C2426" s="1547"/>
      <c r="D2426" s="1548"/>
      <c r="E2426" s="1548"/>
      <c r="F2426" s="1548"/>
      <c r="G2426" s="1549"/>
      <c r="H2426" s="239"/>
      <c r="I2426" s="505" t="s">
        <v>67</v>
      </c>
      <c r="J2426" s="754" t="s">
        <v>474</v>
      </c>
      <c r="K2426" s="754"/>
      <c r="L2426" s="754"/>
      <c r="M2426" s="754"/>
      <c r="N2426" s="754"/>
      <c r="O2426" s="754"/>
      <c r="P2426" s="754"/>
      <c r="Q2426" s="754"/>
      <c r="R2426" s="754"/>
      <c r="S2426" s="754"/>
    </row>
    <row r="2427" spans="2:23" ht="15" customHeight="1">
      <c r="B2427" s="159"/>
      <c r="C2427" s="1547"/>
      <c r="D2427" s="1548"/>
      <c r="E2427" s="1548"/>
      <c r="F2427" s="1548"/>
      <c r="G2427" s="1549"/>
      <c r="H2427" s="137"/>
      <c r="I2427" s="137"/>
      <c r="J2427" s="754"/>
      <c r="K2427" s="754"/>
      <c r="L2427" s="754"/>
      <c r="M2427" s="754"/>
      <c r="N2427" s="754"/>
      <c r="O2427" s="754"/>
      <c r="P2427" s="754"/>
      <c r="Q2427" s="754"/>
      <c r="R2427" s="754"/>
      <c r="S2427" s="754"/>
    </row>
    <row r="2428" spans="2:23" ht="15" customHeight="1">
      <c r="B2428" s="488"/>
      <c r="C2428" s="1547"/>
      <c r="D2428" s="1548"/>
      <c r="E2428" s="1548"/>
      <c r="F2428" s="1548"/>
      <c r="G2428" s="1549"/>
      <c r="H2428" s="137"/>
      <c r="I2428" s="137"/>
      <c r="J2428" s="137"/>
      <c r="K2428" s="137"/>
      <c r="L2428" s="137"/>
      <c r="M2428" s="137"/>
      <c r="N2428" s="137"/>
      <c r="O2428" s="137"/>
      <c r="P2428" s="137"/>
      <c r="Q2428" s="137"/>
      <c r="R2428" s="137"/>
      <c r="S2428" s="169"/>
      <c r="W2428" s="440"/>
    </row>
    <row r="2429" spans="2:23" ht="19.2" customHeight="1">
      <c r="B2429" s="488"/>
      <c r="C2429" s="1550"/>
      <c r="D2429" s="1551"/>
      <c r="E2429" s="1551"/>
      <c r="F2429" s="1551"/>
      <c r="G2429" s="1552"/>
      <c r="H2429" s="137"/>
      <c r="I2429" s="137"/>
      <c r="J2429" s="137"/>
      <c r="K2429" s="137"/>
      <c r="L2429" s="137"/>
      <c r="M2429" s="137"/>
      <c r="N2429" s="137"/>
      <c r="O2429" s="137"/>
      <c r="P2429" s="137"/>
      <c r="Q2429" s="137"/>
      <c r="R2429" s="137"/>
      <c r="S2429" s="169"/>
      <c r="W2429" s="440"/>
    </row>
    <row r="2430" spans="2:23" ht="15" customHeight="1">
      <c r="B2430" s="488"/>
      <c r="C2430" s="504"/>
      <c r="D2430" s="504"/>
      <c r="E2430" s="504"/>
      <c r="F2430" s="504"/>
      <c r="G2430" s="504"/>
      <c r="H2430" s="137"/>
      <c r="I2430" s="137"/>
      <c r="J2430" s="137"/>
      <c r="K2430" s="137"/>
      <c r="L2430" s="137"/>
      <c r="M2430" s="137"/>
      <c r="N2430" s="137"/>
      <c r="O2430" s="137"/>
      <c r="P2430" s="137"/>
      <c r="Q2430" s="137"/>
      <c r="R2430" s="137"/>
      <c r="S2430" s="169"/>
      <c r="W2430" s="440"/>
    </row>
    <row r="2431" spans="2:23" ht="15" customHeight="1">
      <c r="B2431" s="488"/>
      <c r="C2431" s="569" t="s">
        <v>249</v>
      </c>
      <c r="D2431" s="570"/>
      <c r="E2431" s="570"/>
      <c r="F2431" s="570"/>
      <c r="G2431" s="570"/>
      <c r="H2431" s="570"/>
      <c r="I2431" s="570"/>
      <c r="J2431" s="570"/>
      <c r="K2431" s="570"/>
      <c r="L2431" s="570"/>
      <c r="M2431" s="570"/>
      <c r="N2431" s="570"/>
      <c r="O2431" s="571"/>
      <c r="P2431" s="569" t="s">
        <v>458</v>
      </c>
      <c r="Q2431" s="571"/>
      <c r="R2431" s="137"/>
      <c r="S2431" s="169"/>
      <c r="V2431" s="83"/>
      <c r="W2431" s="440"/>
    </row>
    <row r="2432" spans="2:23" ht="15" customHeight="1">
      <c r="B2432" s="488"/>
      <c r="C2432" s="1559" t="s">
        <v>3413</v>
      </c>
      <c r="D2432" s="1560"/>
      <c r="E2432" s="1560"/>
      <c r="F2432" s="1560"/>
      <c r="G2432" s="1560"/>
      <c r="H2432" s="1560"/>
      <c r="I2432" s="1560"/>
      <c r="J2432" s="1560"/>
      <c r="K2432" s="1560"/>
      <c r="L2432" s="1560"/>
      <c r="M2432" s="1560"/>
      <c r="N2432" s="1560"/>
      <c r="O2432" s="1561"/>
      <c r="P2432" s="933"/>
      <c r="Q2432" s="935"/>
      <c r="R2432" s="137"/>
      <c r="S2432" s="169"/>
      <c r="W2432" s="440"/>
    </row>
    <row r="2433" spans="1:23" ht="15" customHeight="1">
      <c r="B2433" s="488"/>
      <c r="C2433" s="1559" t="s">
        <v>3414</v>
      </c>
      <c r="D2433" s="1560"/>
      <c r="E2433" s="1560"/>
      <c r="F2433" s="1560"/>
      <c r="G2433" s="1560"/>
      <c r="H2433" s="1560"/>
      <c r="I2433" s="1560"/>
      <c r="J2433" s="1560"/>
      <c r="K2433" s="1560"/>
      <c r="L2433" s="1560"/>
      <c r="M2433" s="1560"/>
      <c r="N2433" s="1560"/>
      <c r="O2433" s="1561"/>
      <c r="P2433" s="933"/>
      <c r="Q2433" s="935"/>
      <c r="R2433" s="137"/>
      <c r="S2433" s="169"/>
    </row>
    <row r="2434" spans="1:23" ht="15" customHeight="1">
      <c r="B2434" s="488"/>
      <c r="C2434" s="1562" t="s">
        <v>454</v>
      </c>
      <c r="D2434" s="1562"/>
      <c r="E2434" s="1562"/>
      <c r="F2434" s="1562"/>
      <c r="G2434" s="1562"/>
      <c r="H2434" s="1562"/>
      <c r="I2434" s="1562"/>
      <c r="J2434" s="1562"/>
      <c r="K2434" s="1562"/>
      <c r="L2434" s="1562"/>
      <c r="M2434" s="1562"/>
      <c r="N2434" s="1562"/>
      <c r="O2434" s="506"/>
      <c r="P2434" s="137"/>
      <c r="Q2434" s="137"/>
      <c r="R2434" s="137"/>
      <c r="S2434" s="169"/>
    </row>
    <row r="2435" spans="1:23" ht="15" customHeight="1">
      <c r="B2435" s="488"/>
      <c r="C2435" s="506"/>
      <c r="D2435" s="506"/>
      <c r="E2435" s="506"/>
      <c r="F2435" s="506"/>
      <c r="G2435" s="506"/>
      <c r="H2435" s="506"/>
      <c r="I2435" s="506"/>
      <c r="J2435" s="506"/>
      <c r="K2435" s="506"/>
      <c r="L2435" s="506"/>
      <c r="M2435" s="506"/>
      <c r="N2435" s="506"/>
      <c r="O2435" s="506"/>
      <c r="P2435" s="137"/>
      <c r="Q2435" s="137"/>
      <c r="R2435" s="137"/>
      <c r="S2435" s="169"/>
    </row>
    <row r="2436" spans="1:23" ht="15" customHeight="1">
      <c r="B2436" s="488"/>
      <c r="C2436" s="507" t="s">
        <v>68</v>
      </c>
      <c r="D2436" s="625" t="s">
        <v>475</v>
      </c>
      <c r="E2436" s="722"/>
      <c r="F2436" s="722"/>
      <c r="G2436" s="722"/>
      <c r="H2436" s="722"/>
      <c r="I2436" s="722"/>
      <c r="J2436" s="722"/>
      <c r="K2436" s="722"/>
      <c r="L2436" s="722"/>
      <c r="M2436" s="722"/>
      <c r="N2436" s="722"/>
      <c r="O2436" s="722"/>
      <c r="P2436" s="722"/>
      <c r="Q2436" s="722"/>
      <c r="R2436" s="137"/>
      <c r="S2436" s="169"/>
    </row>
    <row r="2437" spans="1:23" ht="15" customHeight="1">
      <c r="B2437" s="488"/>
      <c r="C2437" s="507" t="s">
        <v>187</v>
      </c>
      <c r="D2437" s="625" t="s">
        <v>476</v>
      </c>
      <c r="E2437" s="625"/>
      <c r="F2437" s="625"/>
      <c r="G2437" s="625"/>
      <c r="H2437" s="625"/>
      <c r="I2437" s="625"/>
      <c r="J2437" s="625"/>
      <c r="K2437" s="625"/>
      <c r="L2437" s="625"/>
      <c r="M2437" s="625"/>
      <c r="N2437" s="625"/>
      <c r="O2437" s="625"/>
      <c r="P2437" s="625"/>
      <c r="Q2437" s="625"/>
      <c r="R2437" s="625"/>
      <c r="S2437" s="625"/>
    </row>
    <row r="2438" spans="1:23" ht="13.2" customHeight="1">
      <c r="B2438" s="488"/>
      <c r="C2438" s="506"/>
      <c r="D2438" s="625" t="s">
        <v>477</v>
      </c>
      <c r="E2438" s="625"/>
      <c r="F2438" s="625"/>
      <c r="G2438" s="625"/>
      <c r="H2438" s="625"/>
      <c r="I2438" s="625"/>
      <c r="J2438" s="625"/>
      <c r="K2438" s="625"/>
      <c r="L2438" s="625"/>
      <c r="M2438" s="625"/>
      <c r="N2438" s="625"/>
      <c r="O2438" s="625"/>
      <c r="P2438" s="625"/>
      <c r="Q2438" s="625"/>
      <c r="R2438" s="625"/>
      <c r="S2438" s="625"/>
    </row>
    <row r="2439" spans="1:23" ht="13.2" customHeight="1">
      <c r="B2439" s="488"/>
      <c r="C2439" s="506"/>
      <c r="D2439" s="508"/>
      <c r="E2439" s="509"/>
      <c r="F2439" s="509"/>
      <c r="G2439" s="509"/>
      <c r="H2439" s="509"/>
      <c r="I2439" s="509"/>
      <c r="J2439" s="509"/>
      <c r="K2439" s="509"/>
      <c r="L2439" s="509"/>
      <c r="M2439" s="509"/>
      <c r="N2439" s="509"/>
      <c r="O2439" s="509"/>
      <c r="P2439" s="509"/>
      <c r="Q2439" s="509"/>
      <c r="R2439" s="509"/>
      <c r="S2439" s="509"/>
    </row>
    <row r="2440" spans="1:23" ht="15" customHeight="1">
      <c r="B2440" s="488"/>
      <c r="C2440" s="131" t="s">
        <v>478</v>
      </c>
      <c r="D2440" s="504"/>
      <c r="E2440" s="504"/>
      <c r="F2440" s="504"/>
      <c r="G2440" s="504"/>
      <c r="H2440" s="137"/>
      <c r="I2440" s="137"/>
      <c r="J2440" s="137"/>
      <c r="K2440" s="137"/>
      <c r="L2440" s="137"/>
      <c r="M2440" s="137"/>
      <c r="N2440" s="137"/>
      <c r="O2440" s="137"/>
      <c r="P2440" s="137"/>
      <c r="Q2440" s="137"/>
      <c r="R2440" s="137"/>
      <c r="S2440" s="169"/>
    </row>
    <row r="2441" spans="1:23" ht="15" customHeight="1">
      <c r="B2441" s="488"/>
      <c r="C2441" s="1553"/>
      <c r="D2441" s="1554"/>
      <c r="E2441" s="1554"/>
      <c r="F2441" s="1554"/>
      <c r="G2441" s="1554"/>
      <c r="H2441" s="1554"/>
      <c r="I2441" s="1554"/>
      <c r="J2441" s="1554"/>
      <c r="K2441" s="1554"/>
      <c r="L2441" s="1554"/>
      <c r="M2441" s="1554"/>
      <c r="N2441" s="1554"/>
      <c r="O2441" s="1554"/>
      <c r="P2441" s="1554"/>
      <c r="Q2441" s="1554"/>
      <c r="R2441" s="1555"/>
      <c r="S2441" s="169"/>
    </row>
    <row r="2442" spans="1:23" ht="15" customHeight="1">
      <c r="B2442" s="488"/>
      <c r="C2442" s="1556"/>
      <c r="D2442" s="1557"/>
      <c r="E2442" s="1557"/>
      <c r="F2442" s="1557"/>
      <c r="G2442" s="1557"/>
      <c r="H2442" s="1557"/>
      <c r="I2442" s="1557"/>
      <c r="J2442" s="1557"/>
      <c r="K2442" s="1557"/>
      <c r="L2442" s="1557"/>
      <c r="M2442" s="1557"/>
      <c r="N2442" s="1557"/>
      <c r="O2442" s="1557"/>
      <c r="P2442" s="1557"/>
      <c r="Q2442" s="1557"/>
      <c r="R2442" s="1558"/>
      <c r="S2442" s="169"/>
    </row>
    <row r="2443" spans="1:23" ht="13.2" customHeight="1"/>
    <row r="2445" spans="1:23" s="428" customFormat="1" ht="15" customHeight="1">
      <c r="A2445" s="118" t="s">
        <v>208</v>
      </c>
      <c r="B2445" s="121"/>
      <c r="C2445" s="119"/>
      <c r="D2445" s="119"/>
      <c r="E2445" s="119"/>
      <c r="F2445" s="119"/>
      <c r="G2445" s="120"/>
      <c r="H2445" s="84"/>
      <c r="I2445" s="77"/>
      <c r="J2445" s="77"/>
      <c r="K2445" s="77"/>
      <c r="L2445" s="77"/>
      <c r="M2445" s="77"/>
      <c r="N2445" s="77"/>
      <c r="O2445" s="77"/>
      <c r="P2445" s="77"/>
      <c r="Q2445" s="77"/>
      <c r="R2445" s="77"/>
      <c r="S2445" s="77"/>
      <c r="T2445" s="77"/>
      <c r="W2445" s="216"/>
    </row>
    <row r="2446" spans="1:23" s="428" customFormat="1" ht="15" customHeight="1">
      <c r="A2446" s="124"/>
      <c r="B2446" s="124"/>
      <c r="C2446" s="122"/>
      <c r="D2446" s="122"/>
      <c r="E2446" s="122"/>
      <c r="F2446" s="122"/>
      <c r="G2446" s="77"/>
      <c r="H2446" s="77"/>
      <c r="I2446" s="77"/>
      <c r="J2446" s="77"/>
      <c r="K2446" s="77"/>
      <c r="L2446" s="77"/>
      <c r="M2446" s="77"/>
      <c r="N2446" s="77"/>
      <c r="O2446" s="77"/>
      <c r="P2446" s="77"/>
      <c r="Q2446" s="77"/>
      <c r="R2446" s="127"/>
      <c r="S2446" s="127"/>
      <c r="T2446" s="127"/>
      <c r="W2446" s="216"/>
    </row>
    <row r="2447" spans="1:23" s="84" customFormat="1" ht="15" customHeight="1">
      <c r="A2447" s="123" t="s">
        <v>1599</v>
      </c>
      <c r="B2447" s="119"/>
      <c r="C2447" s="119"/>
      <c r="D2447" s="119"/>
      <c r="E2447" s="119"/>
      <c r="F2447" s="119"/>
      <c r="G2447" s="120"/>
      <c r="V2447" s="428"/>
      <c r="W2447" s="216"/>
    </row>
    <row r="2448" spans="1:23" s="84" customFormat="1">
      <c r="A2448" s="123"/>
      <c r="B2448" s="119"/>
      <c r="C2448" s="119"/>
      <c r="D2448" s="119"/>
      <c r="E2448" s="119"/>
      <c r="F2448" s="119"/>
      <c r="G2448" s="120"/>
      <c r="S2448" s="127"/>
      <c r="V2448" s="428"/>
      <c r="W2448" s="216"/>
    </row>
    <row r="2449" spans="1:23" s="84" customFormat="1" ht="7.8" customHeight="1">
      <c r="A2449" s="123"/>
      <c r="B2449" s="510"/>
      <c r="C2449" s="511"/>
      <c r="D2449" s="511"/>
      <c r="E2449" s="511"/>
      <c r="F2449" s="511"/>
      <c r="G2449" s="511"/>
      <c r="H2449" s="511"/>
      <c r="I2449" s="511"/>
      <c r="J2449" s="511"/>
      <c r="K2449" s="511"/>
      <c r="L2449" s="511"/>
      <c r="M2449" s="511"/>
      <c r="N2449" s="511"/>
      <c r="O2449" s="511"/>
      <c r="P2449" s="511"/>
      <c r="Q2449" s="511"/>
      <c r="R2449" s="511"/>
      <c r="V2449" s="428"/>
      <c r="W2449" s="216"/>
    </row>
    <row r="2450" spans="1:23" s="84" customFormat="1" ht="15" customHeight="1">
      <c r="A2450" s="123"/>
      <c r="B2450" s="1540" t="s">
        <v>221</v>
      </c>
      <c r="C2450" s="1540"/>
      <c r="D2450" s="1540"/>
      <c r="E2450" s="1540"/>
      <c r="F2450" s="1540"/>
      <c r="G2450" s="512"/>
      <c r="H2450" s="512"/>
      <c r="I2450" s="512"/>
      <c r="J2450" s="512"/>
      <c r="K2450" s="512"/>
      <c r="L2450" s="512"/>
      <c r="M2450" s="512"/>
      <c r="N2450" s="512"/>
      <c r="O2450" s="512"/>
      <c r="P2450" s="512"/>
      <c r="Q2450" s="512"/>
      <c r="R2450" s="512"/>
      <c r="S2450" s="161" t="s">
        <v>479</v>
      </c>
      <c r="V2450" s="428"/>
      <c r="W2450" s="216"/>
    </row>
    <row r="2451" spans="1:23" s="84" customFormat="1" ht="13.95" customHeight="1">
      <c r="B2451" s="159"/>
      <c r="C2451" s="210"/>
      <c r="D2451" s="210"/>
      <c r="E2451" s="210"/>
      <c r="F2451" s="210"/>
      <c r="G2451" s="211"/>
      <c r="H2451" s="171"/>
      <c r="I2451" s="171"/>
      <c r="J2451" s="171"/>
      <c r="K2451" s="171"/>
      <c r="L2451" s="171"/>
      <c r="M2451" s="171"/>
      <c r="N2451" s="171"/>
      <c r="O2451" s="171"/>
      <c r="P2451" s="171"/>
      <c r="Q2451" s="171"/>
      <c r="R2451" s="171"/>
      <c r="S2451" s="171"/>
      <c r="V2451" s="428"/>
      <c r="W2451" s="216"/>
    </row>
    <row r="2452" spans="1:23" ht="15" customHeight="1">
      <c r="B2452" s="417" t="s">
        <v>3358</v>
      </c>
      <c r="C2452" s="513"/>
      <c r="D2452" s="513"/>
      <c r="E2452" s="513"/>
      <c r="F2452" s="513"/>
      <c r="G2452" s="513"/>
      <c r="H2452" s="513"/>
      <c r="I2452" s="513"/>
      <c r="J2452" s="513"/>
      <c r="K2452" s="421"/>
      <c r="L2452" s="421"/>
      <c r="M2452" s="421"/>
      <c r="N2452" s="421"/>
      <c r="O2452" s="421"/>
      <c r="P2452" s="421"/>
      <c r="Q2452" s="421"/>
      <c r="R2452" s="138"/>
    </row>
    <row r="2453" spans="1:23" ht="15" customHeight="1">
      <c r="B2453" s="302"/>
      <c r="C2453" s="1171" t="s">
        <v>695</v>
      </c>
      <c r="D2453" s="1171"/>
      <c r="E2453" s="1171"/>
      <c r="F2453" s="1171"/>
      <c r="G2453" s="1171"/>
      <c r="H2453" s="1171"/>
      <c r="I2453" s="1171"/>
      <c r="J2453" s="1171"/>
      <c r="K2453" s="1171"/>
      <c r="L2453" s="1171"/>
      <c r="M2453" s="1171"/>
      <c r="N2453" s="1171"/>
      <c r="O2453" s="1171"/>
      <c r="P2453" s="1171"/>
      <c r="Q2453" s="1171"/>
      <c r="R2453" s="138"/>
    </row>
    <row r="2454" spans="1:23" ht="15" customHeight="1">
      <c r="B2454" s="302"/>
      <c r="C2454" s="1174" t="s">
        <v>186</v>
      </c>
      <c r="D2454" s="1175"/>
      <c r="E2454" s="1175"/>
      <c r="F2454" s="1175"/>
      <c r="G2454" s="1175"/>
      <c r="H2454" s="1175"/>
      <c r="I2454" s="1175"/>
      <c r="J2454" s="1175"/>
      <c r="K2454" s="1175"/>
      <c r="L2454" s="1175"/>
      <c r="M2454" s="1175"/>
      <c r="N2454" s="1176"/>
      <c r="O2454" s="994" t="s">
        <v>458</v>
      </c>
      <c r="P2454" s="994"/>
      <c r="Q2454" s="421"/>
      <c r="R2454" s="138"/>
    </row>
    <row r="2455" spans="1:23" ht="13.2">
      <c r="B2455" s="302"/>
      <c r="C2455" s="1200" t="s">
        <v>232</v>
      </c>
      <c r="D2455" s="1201"/>
      <c r="E2455" s="1201"/>
      <c r="F2455" s="1201"/>
      <c r="G2455" s="1201"/>
      <c r="H2455" s="1201"/>
      <c r="I2455" s="1201"/>
      <c r="J2455" s="1201"/>
      <c r="K2455" s="1201"/>
      <c r="L2455" s="1201"/>
      <c r="M2455" s="1201"/>
      <c r="N2455" s="1202"/>
      <c r="O2455" s="1541"/>
      <c r="P2455" s="1542"/>
      <c r="Q2455" s="421"/>
      <c r="R2455" s="138"/>
    </row>
    <row r="2456" spans="1:23" ht="13.2">
      <c r="A2456" s="124"/>
      <c r="B2456" s="302"/>
      <c r="C2456" s="1200" t="s">
        <v>233</v>
      </c>
      <c r="D2456" s="1201"/>
      <c r="E2456" s="1201"/>
      <c r="F2456" s="1201"/>
      <c r="G2456" s="1201"/>
      <c r="H2456" s="1201"/>
      <c r="I2456" s="1201"/>
      <c r="J2456" s="1201"/>
      <c r="K2456" s="1201"/>
      <c r="L2456" s="1201"/>
      <c r="M2456" s="1201"/>
      <c r="N2456" s="1202"/>
      <c r="O2456" s="1541"/>
      <c r="P2456" s="1542"/>
      <c r="Q2456" s="421"/>
      <c r="R2456" s="138"/>
    </row>
    <row r="2457" spans="1:23" ht="13.2">
      <c r="A2457" s="124"/>
      <c r="B2457" s="302"/>
      <c r="C2457" s="1200" t="s">
        <v>234</v>
      </c>
      <c r="D2457" s="1201"/>
      <c r="E2457" s="1201"/>
      <c r="F2457" s="1201"/>
      <c r="G2457" s="1201"/>
      <c r="H2457" s="1201"/>
      <c r="I2457" s="1201"/>
      <c r="J2457" s="1201"/>
      <c r="K2457" s="1201"/>
      <c r="L2457" s="1201"/>
      <c r="M2457" s="1201"/>
      <c r="N2457" s="1202"/>
      <c r="O2457" s="1541"/>
      <c r="P2457" s="1542"/>
      <c r="Q2457" s="421"/>
      <c r="R2457" s="138"/>
      <c r="S2457" s="514"/>
    </row>
    <row r="2458" spans="1:23" ht="13.2">
      <c r="A2458" s="124"/>
      <c r="B2458" s="130"/>
      <c r="C2458" s="1211" t="s">
        <v>235</v>
      </c>
      <c r="D2458" s="1212"/>
      <c r="E2458" s="1212"/>
      <c r="F2458" s="1212"/>
      <c r="G2458" s="1212"/>
      <c r="H2458" s="1212"/>
      <c r="I2458" s="1212"/>
      <c r="J2458" s="1212"/>
      <c r="K2458" s="1212"/>
      <c r="L2458" s="1212"/>
      <c r="M2458" s="1212"/>
      <c r="N2458" s="1213"/>
      <c r="O2458" s="1566"/>
      <c r="P2458" s="1512"/>
      <c r="Q2458" s="138"/>
      <c r="R2458" s="138"/>
      <c r="S2458" s="514"/>
    </row>
    <row r="2459" spans="1:23" ht="13.2">
      <c r="A2459" s="124"/>
      <c r="B2459" s="130"/>
      <c r="C2459" s="1211" t="s">
        <v>236</v>
      </c>
      <c r="D2459" s="1212"/>
      <c r="E2459" s="1212"/>
      <c r="F2459" s="1212"/>
      <c r="G2459" s="1212"/>
      <c r="H2459" s="1212"/>
      <c r="I2459" s="1212"/>
      <c r="J2459" s="1212"/>
      <c r="K2459" s="1212"/>
      <c r="L2459" s="1212"/>
      <c r="M2459" s="1212"/>
      <c r="N2459" s="1213"/>
      <c r="O2459" s="1566"/>
      <c r="P2459" s="1512"/>
      <c r="Q2459" s="138"/>
      <c r="R2459" s="138"/>
      <c r="S2459" s="514"/>
    </row>
    <row r="2460" spans="1:23" ht="13.2">
      <c r="A2460" s="124"/>
      <c r="B2460" s="130"/>
      <c r="C2460" s="1211" t="s">
        <v>237</v>
      </c>
      <c r="D2460" s="1212"/>
      <c r="E2460" s="1212"/>
      <c r="F2460" s="1212"/>
      <c r="G2460" s="1212"/>
      <c r="H2460" s="1212"/>
      <c r="I2460" s="1212"/>
      <c r="J2460" s="1212"/>
      <c r="K2460" s="1212"/>
      <c r="L2460" s="1212"/>
      <c r="M2460" s="1212"/>
      <c r="N2460" s="1213"/>
      <c r="O2460" s="1566"/>
      <c r="P2460" s="1512"/>
      <c r="Q2460" s="138"/>
      <c r="R2460" s="138"/>
    </row>
    <row r="2461" spans="1:23" ht="13.2">
      <c r="A2461" s="124"/>
      <c r="B2461" s="130"/>
      <c r="C2461" s="1211" t="s">
        <v>238</v>
      </c>
      <c r="D2461" s="1212"/>
      <c r="E2461" s="1212"/>
      <c r="F2461" s="1212"/>
      <c r="G2461" s="1212"/>
      <c r="H2461" s="1212"/>
      <c r="I2461" s="1212"/>
      <c r="J2461" s="1212"/>
      <c r="K2461" s="1212"/>
      <c r="L2461" s="1212"/>
      <c r="M2461" s="1212"/>
      <c r="N2461" s="1213"/>
      <c r="O2461" s="1566"/>
      <c r="P2461" s="1512"/>
      <c r="Q2461" s="138"/>
      <c r="R2461" s="138"/>
    </row>
    <row r="2462" spans="1:23" ht="13.2">
      <c r="A2462" s="124"/>
      <c r="B2462" s="130"/>
      <c r="C2462" s="1211" t="s">
        <v>239</v>
      </c>
      <c r="D2462" s="1212"/>
      <c r="E2462" s="1212"/>
      <c r="F2462" s="1212"/>
      <c r="G2462" s="1212"/>
      <c r="H2462" s="1212"/>
      <c r="I2462" s="1212"/>
      <c r="J2462" s="1212"/>
      <c r="K2462" s="1212"/>
      <c r="L2462" s="1212"/>
      <c r="M2462" s="1212"/>
      <c r="N2462" s="1213"/>
      <c r="O2462" s="1566"/>
      <c r="P2462" s="1512"/>
      <c r="Q2462" s="138"/>
      <c r="R2462" s="138"/>
    </row>
    <row r="2463" spans="1:23" ht="13.2">
      <c r="A2463" s="124"/>
      <c r="B2463" s="130"/>
      <c r="C2463" s="1211" t="s">
        <v>240</v>
      </c>
      <c r="D2463" s="1212"/>
      <c r="E2463" s="1212"/>
      <c r="F2463" s="1212"/>
      <c r="G2463" s="1212"/>
      <c r="H2463" s="1212"/>
      <c r="I2463" s="1212"/>
      <c r="J2463" s="1212"/>
      <c r="K2463" s="1212"/>
      <c r="L2463" s="1212"/>
      <c r="M2463" s="1212"/>
      <c r="N2463" s="1213"/>
      <c r="O2463" s="1566"/>
      <c r="P2463" s="1512"/>
      <c r="Q2463" s="138"/>
      <c r="R2463" s="138"/>
    </row>
    <row r="2464" spans="1:23" ht="13.2">
      <c r="A2464" s="124"/>
      <c r="B2464" s="130"/>
      <c r="C2464" s="1211" t="s">
        <v>206</v>
      </c>
      <c r="D2464" s="1212"/>
      <c r="E2464" s="1212"/>
      <c r="F2464" s="1212"/>
      <c r="G2464" s="1212"/>
      <c r="H2464" s="1212"/>
      <c r="I2464" s="1212"/>
      <c r="J2464" s="1212"/>
      <c r="K2464" s="1212"/>
      <c r="L2464" s="1212"/>
      <c r="M2464" s="1212"/>
      <c r="N2464" s="1213"/>
      <c r="O2464" s="1566" t="s">
        <v>49</v>
      </c>
      <c r="P2464" s="1512"/>
      <c r="Q2464" s="138"/>
      <c r="R2464" s="138"/>
      <c r="S2464" s="515"/>
    </row>
    <row r="2465" spans="1:19" ht="13.2">
      <c r="A2465" s="124"/>
      <c r="B2465" s="130"/>
      <c r="C2465" s="1211" t="s">
        <v>207</v>
      </c>
      <c r="D2465" s="1212"/>
      <c r="E2465" s="1212"/>
      <c r="F2465" s="1212"/>
      <c r="G2465" s="1212"/>
      <c r="H2465" s="1212"/>
      <c r="I2465" s="1212"/>
      <c r="J2465" s="1212"/>
      <c r="K2465" s="1212"/>
      <c r="L2465" s="1212"/>
      <c r="M2465" s="1212"/>
      <c r="N2465" s="1213"/>
      <c r="O2465" s="1566" t="s">
        <v>49</v>
      </c>
      <c r="P2465" s="1512"/>
      <c r="Q2465" s="138"/>
      <c r="R2465" s="138"/>
      <c r="S2465" s="515"/>
    </row>
    <row r="2466" spans="1:19" ht="15" customHeight="1">
      <c r="A2466" s="124"/>
      <c r="B2466" s="130"/>
      <c r="C2466" s="139" t="s">
        <v>171</v>
      </c>
      <c r="D2466" s="515"/>
      <c r="E2466" s="515"/>
      <c r="F2466" s="515"/>
      <c r="G2466" s="515"/>
      <c r="H2466" s="515"/>
      <c r="I2466" s="515"/>
      <c r="J2466" s="515"/>
      <c r="K2466" s="138"/>
      <c r="L2466" s="138"/>
      <c r="M2466" s="138"/>
      <c r="N2466" s="138"/>
      <c r="O2466" s="138"/>
      <c r="P2466" s="138"/>
      <c r="Q2466" s="138"/>
      <c r="R2466" s="138"/>
      <c r="S2466" s="515"/>
    </row>
    <row r="2467" spans="1:19" ht="15" customHeight="1">
      <c r="A2467" s="124"/>
      <c r="B2467" s="130"/>
      <c r="C2467" s="984"/>
      <c r="D2467" s="985"/>
      <c r="E2467" s="985"/>
      <c r="F2467" s="985"/>
      <c r="G2467" s="985"/>
      <c r="H2467" s="985"/>
      <c r="I2467" s="985"/>
      <c r="J2467" s="985"/>
      <c r="K2467" s="985"/>
      <c r="L2467" s="985"/>
      <c r="M2467" s="985"/>
      <c r="N2467" s="985"/>
      <c r="O2467" s="985"/>
      <c r="P2467" s="985"/>
      <c r="Q2467" s="985"/>
      <c r="R2467" s="986"/>
      <c r="S2467" s="515"/>
    </row>
    <row r="2468" spans="1:19" ht="15" customHeight="1">
      <c r="A2468" s="124"/>
      <c r="B2468" s="130"/>
      <c r="C2468" s="987"/>
      <c r="D2468" s="988"/>
      <c r="E2468" s="988"/>
      <c r="F2468" s="988"/>
      <c r="G2468" s="988"/>
      <c r="H2468" s="988"/>
      <c r="I2468" s="988"/>
      <c r="J2468" s="988"/>
      <c r="K2468" s="988"/>
      <c r="L2468" s="988"/>
      <c r="M2468" s="988"/>
      <c r="N2468" s="988"/>
      <c r="O2468" s="988"/>
      <c r="P2468" s="988"/>
      <c r="Q2468" s="988"/>
      <c r="R2468" s="989"/>
      <c r="S2468" s="515"/>
    </row>
    <row r="2469" spans="1:19" ht="13.2">
      <c r="A2469" s="124"/>
      <c r="B2469" s="130"/>
      <c r="C2469" s="239"/>
      <c r="D2469" s="239"/>
      <c r="E2469" s="515"/>
      <c r="F2469" s="515"/>
      <c r="G2469" s="515"/>
      <c r="H2469" s="515"/>
      <c r="I2469" s="515"/>
      <c r="J2469" s="515"/>
      <c r="K2469" s="138"/>
      <c r="L2469" s="138"/>
      <c r="M2469" s="138"/>
      <c r="N2469" s="138"/>
      <c r="O2469" s="138"/>
      <c r="P2469" s="138"/>
      <c r="Q2469" s="138"/>
      <c r="R2469" s="138"/>
    </row>
    <row r="2470" spans="1:19" ht="13.2">
      <c r="A2470" s="124"/>
      <c r="B2470" s="130"/>
      <c r="C2470" s="515"/>
      <c r="D2470" s="515"/>
      <c r="E2470" s="515"/>
      <c r="F2470" s="515"/>
      <c r="G2470" s="515"/>
      <c r="H2470" s="515"/>
      <c r="I2470" s="515"/>
      <c r="J2470" s="515"/>
      <c r="K2470" s="138"/>
      <c r="L2470" s="138"/>
      <c r="M2470" s="138"/>
      <c r="N2470" s="138"/>
      <c r="O2470" s="138"/>
      <c r="P2470" s="138"/>
      <c r="Q2470" s="138"/>
      <c r="R2470" s="138"/>
    </row>
    <row r="2471" spans="1:19" ht="13.2">
      <c r="A2471" s="124"/>
      <c r="B2471" s="302"/>
      <c r="C2471" s="513"/>
      <c r="D2471" s="513"/>
      <c r="E2471" s="513"/>
      <c r="F2471" s="513"/>
      <c r="G2471" s="513"/>
      <c r="H2471" s="513"/>
      <c r="I2471" s="513"/>
      <c r="J2471" s="513"/>
      <c r="K2471" s="421"/>
      <c r="L2471" s="421"/>
      <c r="M2471" s="421"/>
      <c r="N2471" s="421"/>
      <c r="O2471" s="421"/>
      <c r="P2471" s="421"/>
      <c r="Q2471" s="421"/>
      <c r="R2471" s="421"/>
    </row>
    <row r="2472" spans="1:19" ht="15" customHeight="1">
      <c r="A2472" s="124"/>
      <c r="B2472" s="417" t="s">
        <v>3359</v>
      </c>
      <c r="C2472" s="513"/>
      <c r="D2472" s="513"/>
      <c r="E2472" s="513"/>
      <c r="F2472" s="513"/>
      <c r="G2472" s="513"/>
      <c r="H2472" s="513"/>
      <c r="I2472" s="513"/>
      <c r="J2472" s="516" t="s">
        <v>3360</v>
      </c>
      <c r="K2472" s="517"/>
      <c r="L2472" s="517"/>
      <c r="M2472" s="517"/>
      <c r="N2472" s="517"/>
      <c r="O2472" s="517"/>
      <c r="P2472" s="517"/>
      <c r="Q2472" s="517"/>
      <c r="R2472" s="518"/>
    </row>
    <row r="2473" spans="1:19" ht="15" customHeight="1">
      <c r="A2473" s="124"/>
      <c r="B2473" s="302"/>
      <c r="C2473" s="1210" t="s">
        <v>481</v>
      </c>
      <c r="D2473" s="1210"/>
      <c r="E2473" s="1210"/>
      <c r="F2473" s="1210"/>
      <c r="G2473" s="1210"/>
      <c r="H2473" s="1210"/>
      <c r="I2473" s="1210"/>
      <c r="J2473" s="1210"/>
      <c r="K2473" s="1210"/>
      <c r="L2473" s="1210"/>
      <c r="M2473" s="1210"/>
      <c r="N2473" s="1210"/>
      <c r="O2473" s="1210"/>
      <c r="P2473" s="1210"/>
      <c r="Q2473" s="1210"/>
      <c r="R2473" s="1210"/>
      <c r="S2473" s="127"/>
    </row>
    <row r="2474" spans="1:19" ht="15" customHeight="1">
      <c r="A2474" s="124"/>
      <c r="B2474" s="302"/>
      <c r="C2474" s="1210"/>
      <c r="D2474" s="1210"/>
      <c r="E2474" s="1210"/>
      <c r="F2474" s="1210"/>
      <c r="G2474" s="1210"/>
      <c r="H2474" s="1210"/>
      <c r="I2474" s="1210"/>
      <c r="J2474" s="1210"/>
      <c r="K2474" s="1210"/>
      <c r="L2474" s="1210"/>
      <c r="M2474" s="1210"/>
      <c r="N2474" s="1210"/>
      <c r="O2474" s="1210"/>
      <c r="P2474" s="1210"/>
      <c r="Q2474" s="1210"/>
      <c r="R2474" s="1210"/>
      <c r="S2474" s="127"/>
    </row>
    <row r="2475" spans="1:19" ht="15" customHeight="1">
      <c r="B2475" s="130"/>
      <c r="C2475" s="674" t="s">
        <v>482</v>
      </c>
      <c r="D2475" s="674"/>
      <c r="E2475" s="674"/>
      <c r="F2475" s="674"/>
      <c r="G2475" s="674"/>
      <c r="H2475" s="674"/>
      <c r="I2475" s="674"/>
      <c r="J2475" s="673" t="s">
        <v>483</v>
      </c>
      <c r="K2475" s="673"/>
      <c r="L2475" s="138"/>
      <c r="M2475" s="138"/>
      <c r="N2475" s="138"/>
      <c r="O2475" s="138"/>
      <c r="P2475" s="138"/>
      <c r="Q2475" s="138"/>
      <c r="R2475" s="138"/>
      <c r="S2475" s="514"/>
    </row>
    <row r="2476" spans="1:19" ht="13.2" customHeight="1">
      <c r="B2476" s="130"/>
      <c r="C2476" s="788" t="s">
        <v>696</v>
      </c>
      <c r="D2476" s="788"/>
      <c r="E2476" s="788"/>
      <c r="F2476" s="788"/>
      <c r="G2476" s="788"/>
      <c r="H2476" s="788"/>
      <c r="I2476" s="788"/>
      <c r="J2476" s="1575"/>
      <c r="K2476" s="1575"/>
      <c r="L2476" s="138"/>
      <c r="M2476" s="138"/>
      <c r="N2476" s="138"/>
      <c r="O2476" s="138"/>
      <c r="P2476" s="138"/>
      <c r="Q2476" s="138"/>
      <c r="R2476" s="138"/>
      <c r="S2476" s="514"/>
    </row>
    <row r="2477" spans="1:19" ht="13.2" customHeight="1">
      <c r="B2477" s="130"/>
      <c r="C2477" s="788" t="s">
        <v>697</v>
      </c>
      <c r="D2477" s="788"/>
      <c r="E2477" s="788"/>
      <c r="F2477" s="788"/>
      <c r="G2477" s="788"/>
      <c r="H2477" s="788"/>
      <c r="I2477" s="788"/>
      <c r="J2477" s="1575"/>
      <c r="K2477" s="1576"/>
      <c r="L2477" s="138"/>
      <c r="M2477" s="138"/>
      <c r="N2477" s="138"/>
      <c r="O2477" s="138"/>
      <c r="P2477" s="138"/>
      <c r="Q2477" s="138"/>
      <c r="R2477" s="138"/>
      <c r="S2477" s="514"/>
    </row>
    <row r="2478" spans="1:19" ht="15.75" customHeight="1">
      <c r="B2478" s="130"/>
      <c r="C2478" s="239" t="s">
        <v>480</v>
      </c>
      <c r="D2478" s="239" t="s">
        <v>698</v>
      </c>
      <c r="E2478" s="515"/>
      <c r="F2478" s="515"/>
      <c r="G2478" s="515"/>
      <c r="H2478" s="515"/>
      <c r="I2478" s="515"/>
      <c r="J2478" s="515"/>
      <c r="K2478" s="138"/>
      <c r="L2478" s="138"/>
      <c r="M2478" s="138"/>
      <c r="O2478" s="138"/>
      <c r="P2478" s="138"/>
      <c r="Q2478" s="138"/>
      <c r="R2478" s="138"/>
      <c r="S2478" s="239"/>
    </row>
    <row r="2479" spans="1:19" ht="15.75" customHeight="1">
      <c r="B2479" s="130"/>
      <c r="C2479" s="239" t="s">
        <v>517</v>
      </c>
      <c r="D2479" s="239" t="s">
        <v>518</v>
      </c>
      <c r="E2479" s="515"/>
      <c r="F2479" s="515"/>
      <c r="G2479" s="515"/>
      <c r="H2479" s="515"/>
      <c r="I2479" s="515"/>
      <c r="J2479" s="515"/>
      <c r="K2479" s="138"/>
      <c r="L2479" s="138"/>
      <c r="M2479" s="138"/>
      <c r="N2479" s="138"/>
      <c r="O2479" s="138"/>
      <c r="P2479" s="138"/>
      <c r="Q2479" s="138"/>
      <c r="R2479" s="138"/>
      <c r="S2479" s="239"/>
    </row>
    <row r="2480" spans="1:19" ht="15.75" customHeight="1">
      <c r="B2480" s="130"/>
      <c r="C2480" s="239"/>
      <c r="D2480" s="239" t="s">
        <v>519</v>
      </c>
      <c r="E2480" s="515"/>
      <c r="F2480" s="515"/>
      <c r="G2480" s="515"/>
      <c r="H2480" s="515"/>
      <c r="I2480" s="515"/>
      <c r="J2480" s="515"/>
      <c r="K2480" s="138"/>
      <c r="L2480" s="138"/>
      <c r="M2480" s="138"/>
      <c r="N2480" s="138"/>
      <c r="O2480" s="138"/>
      <c r="P2480" s="138"/>
      <c r="Q2480" s="138"/>
      <c r="R2480" s="138"/>
      <c r="S2480" s="239"/>
    </row>
    <row r="2481" spans="1:18" ht="15" customHeight="1">
      <c r="A2481" s="124"/>
      <c r="B2481" s="130"/>
      <c r="C2481" s="515"/>
      <c r="D2481" s="515"/>
      <c r="E2481" s="515"/>
      <c r="F2481" s="515"/>
      <c r="G2481" s="515"/>
      <c r="H2481" s="515"/>
      <c r="I2481" s="515"/>
      <c r="J2481" s="515"/>
      <c r="K2481" s="138"/>
      <c r="L2481" s="138"/>
      <c r="M2481" s="138"/>
      <c r="N2481" s="138"/>
      <c r="O2481" s="138"/>
      <c r="P2481" s="138"/>
      <c r="Q2481" s="138"/>
      <c r="R2481" s="138"/>
    </row>
    <row r="2482" spans="1:18" ht="15" customHeight="1">
      <c r="A2482" s="124"/>
      <c r="B2482" s="130"/>
      <c r="C2482" s="625" t="s">
        <v>484</v>
      </c>
      <c r="D2482" s="625"/>
      <c r="E2482" s="625"/>
      <c r="F2482" s="625"/>
      <c r="G2482" s="625"/>
      <c r="H2482" s="625"/>
      <c r="I2482" s="625"/>
      <c r="J2482" s="625"/>
      <c r="K2482" s="625"/>
      <c r="L2482" s="625"/>
      <c r="M2482" s="625"/>
      <c r="N2482" s="625"/>
      <c r="O2482" s="625"/>
      <c r="P2482" s="625"/>
      <c r="Q2482" s="625"/>
      <c r="R2482" s="625"/>
    </row>
    <row r="2483" spans="1:18" ht="15" customHeight="1">
      <c r="B2483" s="130"/>
      <c r="C2483" s="770"/>
      <c r="D2483" s="770"/>
      <c r="E2483" s="770"/>
      <c r="F2483" s="770"/>
      <c r="G2483" s="770"/>
      <c r="H2483" s="770"/>
      <c r="I2483" s="770"/>
      <c r="J2483" s="770"/>
      <c r="K2483" s="770"/>
      <c r="L2483" s="770"/>
      <c r="M2483" s="770"/>
      <c r="N2483" s="770"/>
      <c r="O2483" s="770"/>
      <c r="P2483" s="770"/>
      <c r="Q2483" s="770"/>
      <c r="R2483" s="770"/>
    </row>
    <row r="2484" spans="1:18" ht="15" customHeight="1">
      <c r="B2484" s="130"/>
      <c r="C2484" s="776" t="s">
        <v>60</v>
      </c>
      <c r="D2484" s="1577"/>
      <c r="E2484" s="1577"/>
      <c r="F2484" s="1577"/>
      <c r="G2484" s="1577"/>
      <c r="H2484" s="1577"/>
      <c r="I2484" s="1577"/>
      <c r="J2484" s="684" t="s">
        <v>57</v>
      </c>
      <c r="K2484" s="685"/>
      <c r="L2484" s="685"/>
      <c r="M2484" s="685"/>
      <c r="N2484" s="685"/>
      <c r="O2484" s="685"/>
      <c r="P2484" s="685"/>
      <c r="Q2484" s="685"/>
      <c r="R2484" s="686"/>
    </row>
    <row r="2485" spans="1:18" ht="15" customHeight="1">
      <c r="A2485" s="124"/>
      <c r="B2485" s="130"/>
      <c r="C2485" s="1582"/>
      <c r="D2485" s="1583"/>
      <c r="E2485" s="1583"/>
      <c r="F2485" s="1583"/>
      <c r="G2485" s="1583"/>
      <c r="H2485" s="1583"/>
      <c r="I2485" s="1583"/>
      <c r="J2485" s="776" t="s">
        <v>485</v>
      </c>
      <c r="K2485" s="1577"/>
      <c r="L2485" s="1577"/>
      <c r="M2485" s="1577"/>
      <c r="N2485" s="1577"/>
      <c r="O2485" s="1578"/>
      <c r="P2485" s="776" t="s">
        <v>486</v>
      </c>
      <c r="Q2485" s="837"/>
      <c r="R2485" s="1579"/>
    </row>
    <row r="2486" spans="1:18" ht="15" customHeight="1">
      <c r="A2486" s="124"/>
      <c r="B2486" s="130"/>
      <c r="C2486" s="1584"/>
      <c r="D2486" s="1585"/>
      <c r="E2486" s="1585"/>
      <c r="F2486" s="1585"/>
      <c r="G2486" s="1585"/>
      <c r="H2486" s="1585"/>
      <c r="I2486" s="1585"/>
      <c r="J2486" s="696" t="s">
        <v>61</v>
      </c>
      <c r="K2486" s="1581"/>
      <c r="L2486" s="1581"/>
      <c r="M2486" s="643" t="s">
        <v>62</v>
      </c>
      <c r="N2486" s="643"/>
      <c r="O2486" s="643"/>
      <c r="P2486" s="839"/>
      <c r="Q2486" s="840"/>
      <c r="R2486" s="1580"/>
    </row>
    <row r="2487" spans="1:18" ht="15" customHeight="1">
      <c r="A2487" s="124"/>
      <c r="B2487" s="130"/>
      <c r="C2487" s="661" t="s">
        <v>63</v>
      </c>
      <c r="D2487" s="1571"/>
      <c r="E2487" s="1572"/>
      <c r="F2487" s="1567" t="s">
        <v>64</v>
      </c>
      <c r="G2487" s="1568"/>
      <c r="H2487" s="1568"/>
      <c r="I2487" s="1569"/>
      <c r="J2487" s="560"/>
      <c r="K2487" s="1570"/>
      <c r="L2487" s="519" t="s">
        <v>65</v>
      </c>
      <c r="M2487" s="560"/>
      <c r="N2487" s="1570"/>
      <c r="O2487" s="519" t="s">
        <v>65</v>
      </c>
      <c r="P2487" s="560"/>
      <c r="Q2487" s="1570"/>
      <c r="R2487" s="198" t="s">
        <v>65</v>
      </c>
    </row>
    <row r="2488" spans="1:18" ht="15" customHeight="1">
      <c r="A2488" s="124"/>
      <c r="B2488" s="130"/>
      <c r="C2488" s="810"/>
      <c r="D2488" s="1573"/>
      <c r="E2488" s="1574"/>
      <c r="F2488" s="1567" t="s">
        <v>205</v>
      </c>
      <c r="G2488" s="1568"/>
      <c r="H2488" s="1568"/>
      <c r="I2488" s="1569"/>
      <c r="J2488" s="560"/>
      <c r="K2488" s="561"/>
      <c r="L2488" s="561"/>
      <c r="M2488" s="561"/>
      <c r="N2488" s="561"/>
      <c r="O2488" s="520" t="s">
        <v>65</v>
      </c>
      <c r="P2488" s="560"/>
      <c r="Q2488" s="1570"/>
      <c r="R2488" s="198" t="s">
        <v>65</v>
      </c>
    </row>
    <row r="2489" spans="1:18" ht="16.5" customHeight="1">
      <c r="A2489" s="124"/>
      <c r="B2489" s="130"/>
      <c r="C2489" s="239" t="s">
        <v>480</v>
      </c>
      <c r="D2489" s="239" t="s">
        <v>66</v>
      </c>
      <c r="E2489" s="515"/>
      <c r="F2489" s="515"/>
      <c r="G2489" s="515"/>
      <c r="H2489" s="515"/>
      <c r="I2489" s="515"/>
      <c r="J2489" s="515"/>
      <c r="K2489" s="138"/>
      <c r="L2489" s="138"/>
      <c r="M2489" s="138"/>
      <c r="N2489" s="138"/>
      <c r="O2489" s="138"/>
      <c r="P2489" s="138"/>
      <c r="Q2489" s="138"/>
      <c r="R2489" s="138"/>
    </row>
    <row r="2490" spans="1:18" ht="15" customHeight="1">
      <c r="A2490" s="124"/>
      <c r="B2490" s="130"/>
      <c r="C2490" s="515"/>
      <c r="D2490" s="515"/>
      <c r="E2490" s="515"/>
      <c r="F2490" s="515"/>
      <c r="G2490" s="515"/>
      <c r="H2490" s="515"/>
      <c r="I2490" s="515"/>
      <c r="J2490" s="515"/>
      <c r="K2490" s="138"/>
      <c r="L2490" s="138"/>
      <c r="M2490" s="138"/>
      <c r="N2490" s="138"/>
      <c r="O2490" s="138"/>
      <c r="P2490" s="138"/>
      <c r="Q2490" s="138"/>
      <c r="R2490" s="138"/>
    </row>
  </sheetData>
  <sheetProtection algorithmName="SHA-512" hashValue="d8e6oJ6V2Swd4rd3E4qQxYyPdm/JcApbWuteRyjXf4reoDnoDB3MVZNa6apXoaWAHjf80pa/XLS+WvK5jhFrHw==" saltValue="0jXr/O9y3q9sVl5R6UB54w==" spinCount="100000" sheet="1" selectLockedCells="1"/>
  <mergeCells count="3076">
    <mergeCell ref="C1710:O1710"/>
    <mergeCell ref="P1710:Q1710"/>
    <mergeCell ref="C1711:O1711"/>
    <mergeCell ref="P1711:Q1711"/>
    <mergeCell ref="C1712:O1712"/>
    <mergeCell ref="P1712:Q1712"/>
    <mergeCell ref="C1713:O1713"/>
    <mergeCell ref="P1713:Q1713"/>
    <mergeCell ref="C1714:O1714"/>
    <mergeCell ref="P1714:Q1714"/>
    <mergeCell ref="C1715:R1715"/>
    <mergeCell ref="C1716:R1716"/>
    <mergeCell ref="B1719:S1719"/>
    <mergeCell ref="C1720:R1722"/>
    <mergeCell ref="C1723:O1723"/>
    <mergeCell ref="P1723:Q1723"/>
    <mergeCell ref="C1724:O1724"/>
    <mergeCell ref="P1724:Q1727"/>
    <mergeCell ref="C1725:O1725"/>
    <mergeCell ref="C1726:O1726"/>
    <mergeCell ref="C1727:O1727"/>
    <mergeCell ref="Q1697:R1697"/>
    <mergeCell ref="C1698:N1698"/>
    <mergeCell ref="O1698:P1698"/>
    <mergeCell ref="Q1698:R1698"/>
    <mergeCell ref="D1699:R1699"/>
    <mergeCell ref="B1702:S1702"/>
    <mergeCell ref="C1703:S1704"/>
    <mergeCell ref="C1705:O1705"/>
    <mergeCell ref="P1705:Q1705"/>
    <mergeCell ref="C1706:O1706"/>
    <mergeCell ref="P1706:Q1706"/>
    <mergeCell ref="C1707:O1707"/>
    <mergeCell ref="P1707:Q1707"/>
    <mergeCell ref="C1708:O1708"/>
    <mergeCell ref="P1708:Q1708"/>
    <mergeCell ref="C1709:O1709"/>
    <mergeCell ref="P1709:Q1709"/>
    <mergeCell ref="C135:R135"/>
    <mergeCell ref="C136:R138"/>
    <mergeCell ref="C140:R140"/>
    <mergeCell ref="C141:R143"/>
    <mergeCell ref="C145:R145"/>
    <mergeCell ref="C146:R148"/>
    <mergeCell ref="C151:R151"/>
    <mergeCell ref="C152:R154"/>
    <mergeCell ref="C156:R156"/>
    <mergeCell ref="C157:R159"/>
    <mergeCell ref="C162:R162"/>
    <mergeCell ref="C163:R165"/>
    <mergeCell ref="B1688:R1688"/>
    <mergeCell ref="C1689:R1690"/>
    <mergeCell ref="C1691:N1692"/>
    <mergeCell ref="O1691:R1691"/>
    <mergeCell ref="O1692:P1692"/>
    <mergeCell ref="Q1692:R1692"/>
    <mergeCell ref="C1680:O1680"/>
    <mergeCell ref="P1680:Q1680"/>
    <mergeCell ref="C1681:O1681"/>
    <mergeCell ref="P1681:Q1681"/>
    <mergeCell ref="C1678:O1678"/>
    <mergeCell ref="P1678:Q1678"/>
    <mergeCell ref="C1679:O1679"/>
    <mergeCell ref="P1679:Q1679"/>
    <mergeCell ref="C1676:O1676"/>
    <mergeCell ref="P1676:Q1676"/>
    <mergeCell ref="C1677:O1677"/>
    <mergeCell ref="P1677:Q1677"/>
    <mergeCell ref="C1674:O1674"/>
    <mergeCell ref="P1674:Q1674"/>
    <mergeCell ref="D112:R112"/>
    <mergeCell ref="C114:R114"/>
    <mergeCell ref="G115:I115"/>
    <mergeCell ref="G116:I116"/>
    <mergeCell ref="C121:R121"/>
    <mergeCell ref="C122:O122"/>
    <mergeCell ref="P122:Q123"/>
    <mergeCell ref="D123:G123"/>
    <mergeCell ref="H123:L123"/>
    <mergeCell ref="M123:O123"/>
    <mergeCell ref="D124:G125"/>
    <mergeCell ref="H124:L124"/>
    <mergeCell ref="P124:Q131"/>
    <mergeCell ref="H125:L125"/>
    <mergeCell ref="D126:G126"/>
    <mergeCell ref="H126:L129"/>
    <mergeCell ref="D127:G127"/>
    <mergeCell ref="D128:G128"/>
    <mergeCell ref="D129:G129"/>
    <mergeCell ref="D130:G130"/>
    <mergeCell ref="H130:L130"/>
    <mergeCell ref="D131:G131"/>
    <mergeCell ref="H131:L131"/>
    <mergeCell ref="D97:D105"/>
    <mergeCell ref="E97:H97"/>
    <mergeCell ref="I97:O97"/>
    <mergeCell ref="P97:Q110"/>
    <mergeCell ref="E98:H98"/>
    <mergeCell ref="I98:O98"/>
    <mergeCell ref="E99:H99"/>
    <mergeCell ref="I99:O99"/>
    <mergeCell ref="E100:H100"/>
    <mergeCell ref="I100:O100"/>
    <mergeCell ref="E101:H101"/>
    <mergeCell ref="I101:O101"/>
    <mergeCell ref="E102:H102"/>
    <mergeCell ref="I102:O102"/>
    <mergeCell ref="E103:H103"/>
    <mergeCell ref="I103:O103"/>
    <mergeCell ref="E104:H104"/>
    <mergeCell ref="I104:O104"/>
    <mergeCell ref="E105:H105"/>
    <mergeCell ref="I105:O105"/>
    <mergeCell ref="D106:H106"/>
    <mergeCell ref="I106:O106"/>
    <mergeCell ref="D107:H107"/>
    <mergeCell ref="I107:O107"/>
    <mergeCell ref="D108:H108"/>
    <mergeCell ref="I108:O108"/>
    <mergeCell ref="D109:H109"/>
    <mergeCell ref="I109:O109"/>
    <mergeCell ref="D110:H110"/>
    <mergeCell ref="I110:O110"/>
    <mergeCell ref="C48:D53"/>
    <mergeCell ref="E48:O48"/>
    <mergeCell ref="E49:O49"/>
    <mergeCell ref="E50:O50"/>
    <mergeCell ref="E51:O51"/>
    <mergeCell ref="E52:O52"/>
    <mergeCell ref="E53:O53"/>
    <mergeCell ref="D58:Q59"/>
    <mergeCell ref="D63:Q80"/>
    <mergeCell ref="E84:M84"/>
    <mergeCell ref="N84:P84"/>
    <mergeCell ref="E85:M85"/>
    <mergeCell ref="N85:P86"/>
    <mergeCell ref="E86:M86"/>
    <mergeCell ref="C94:R94"/>
    <mergeCell ref="C95:O95"/>
    <mergeCell ref="P95:Q96"/>
    <mergeCell ref="D96:H96"/>
    <mergeCell ref="I96:O96"/>
    <mergeCell ref="C28:F28"/>
    <mergeCell ref="G28:K28"/>
    <mergeCell ref="C29:F29"/>
    <mergeCell ref="G29:K29"/>
    <mergeCell ref="C33:O33"/>
    <mergeCell ref="C34:D37"/>
    <mergeCell ref="E34:O34"/>
    <mergeCell ref="E35:O35"/>
    <mergeCell ref="E36:O36"/>
    <mergeCell ref="E37:O37"/>
    <mergeCell ref="C41:O41"/>
    <mergeCell ref="C42:D47"/>
    <mergeCell ref="E42:O42"/>
    <mergeCell ref="E43:O43"/>
    <mergeCell ref="E44:O44"/>
    <mergeCell ref="E45:O45"/>
    <mergeCell ref="E46:O46"/>
    <mergeCell ref="E47:O47"/>
    <mergeCell ref="B5:O7"/>
    <mergeCell ref="C11:E11"/>
    <mergeCell ref="F11:O11"/>
    <mergeCell ref="C14:F14"/>
    <mergeCell ref="G14:K14"/>
    <mergeCell ref="C15:F15"/>
    <mergeCell ref="G15:K15"/>
    <mergeCell ref="C18:O18"/>
    <mergeCell ref="C19:D24"/>
    <mergeCell ref="E19:O19"/>
    <mergeCell ref="E20:O20"/>
    <mergeCell ref="E21:O21"/>
    <mergeCell ref="E22:O22"/>
    <mergeCell ref="E23:O23"/>
    <mergeCell ref="E24:O24"/>
    <mergeCell ref="C25:D25"/>
    <mergeCell ref="E25:O25"/>
    <mergeCell ref="F2488:I2488"/>
    <mergeCell ref="J2488:N2488"/>
    <mergeCell ref="P2488:Q2488"/>
    <mergeCell ref="C2487:E2488"/>
    <mergeCell ref="F2487:I2487"/>
    <mergeCell ref="C2476:I2476"/>
    <mergeCell ref="J2476:K2476"/>
    <mergeCell ref="C2477:I2477"/>
    <mergeCell ref="J2477:K2477"/>
    <mergeCell ref="J2487:K2487"/>
    <mergeCell ref="M2487:N2487"/>
    <mergeCell ref="C2482:R2483"/>
    <mergeCell ref="J2484:R2484"/>
    <mergeCell ref="J2485:O2485"/>
    <mergeCell ref="P2485:R2486"/>
    <mergeCell ref="J2486:L2486"/>
    <mergeCell ref="M2486:O2486"/>
    <mergeCell ref="C2484:I2486"/>
    <mergeCell ref="P2487:Q2487"/>
    <mergeCell ref="C2465:N2465"/>
    <mergeCell ref="O2465:P2465"/>
    <mergeCell ref="C2462:N2462"/>
    <mergeCell ref="O2462:P2462"/>
    <mergeCell ref="C2463:N2463"/>
    <mergeCell ref="O2463:P2463"/>
    <mergeCell ref="C2467:R2468"/>
    <mergeCell ref="C2473:R2474"/>
    <mergeCell ref="C2475:I2475"/>
    <mergeCell ref="J2475:K2475"/>
    <mergeCell ref="C2460:N2460"/>
    <mergeCell ref="O2460:P2460"/>
    <mergeCell ref="C2461:N2461"/>
    <mergeCell ref="O2461:P2461"/>
    <mergeCell ref="C2458:N2458"/>
    <mergeCell ref="O2458:P2458"/>
    <mergeCell ref="C2459:N2459"/>
    <mergeCell ref="O2459:P2459"/>
    <mergeCell ref="C2464:N2464"/>
    <mergeCell ref="O2464:P2464"/>
    <mergeCell ref="B2450:F2450"/>
    <mergeCell ref="O2456:P2456"/>
    <mergeCell ref="O2457:P2457"/>
    <mergeCell ref="O2455:P2455"/>
    <mergeCell ref="C2453:Q2453"/>
    <mergeCell ref="C2454:N2454"/>
    <mergeCell ref="O2454:P2454"/>
    <mergeCell ref="C2455:N2455"/>
    <mergeCell ref="C2456:N2456"/>
    <mergeCell ref="C2457:N2457"/>
    <mergeCell ref="C2424:R2424"/>
    <mergeCell ref="C2425:G2429"/>
    <mergeCell ref="J2426:S2427"/>
    <mergeCell ref="C2233:O2233"/>
    <mergeCell ref="C2260:O2260"/>
    <mergeCell ref="C2441:R2442"/>
    <mergeCell ref="D2436:Q2436"/>
    <mergeCell ref="D2437:S2437"/>
    <mergeCell ref="D2438:S2438"/>
    <mergeCell ref="C2433:O2433"/>
    <mergeCell ref="P2433:Q2433"/>
    <mergeCell ref="C2434:N2434"/>
    <mergeCell ref="C2431:O2431"/>
    <mergeCell ref="P2431:Q2431"/>
    <mergeCell ref="C2432:O2432"/>
    <mergeCell ref="P2432:Q2432"/>
    <mergeCell ref="C2415:O2415"/>
    <mergeCell ref="P2415:Q2415"/>
    <mergeCell ref="C2416:O2416"/>
    <mergeCell ref="P2416:Q2416"/>
    <mergeCell ref="C2405:K2405"/>
    <mergeCell ref="C2411:R2412"/>
    <mergeCell ref="C2413:O2413"/>
    <mergeCell ref="P2413:Q2413"/>
    <mergeCell ref="C2409:R2409"/>
    <mergeCell ref="C2406:K2406"/>
    <mergeCell ref="C2407:K2407"/>
    <mergeCell ref="C2414:O2414"/>
    <mergeCell ref="P2414:Q2414"/>
    <mergeCell ref="C2396:M2396"/>
    <mergeCell ref="C2398:K2399"/>
    <mergeCell ref="L2398:Q2398"/>
    <mergeCell ref="C2393:M2393"/>
    <mergeCell ref="C2394:M2394"/>
    <mergeCell ref="C2395:M2395"/>
    <mergeCell ref="C2403:K2403"/>
    <mergeCell ref="C2404:K2404"/>
    <mergeCell ref="C2400:K2400"/>
    <mergeCell ref="C2401:K2401"/>
    <mergeCell ref="C2402:K2402"/>
    <mergeCell ref="C2378:O2378"/>
    <mergeCell ref="P2378:Q2378"/>
    <mergeCell ref="C2375:O2375"/>
    <mergeCell ref="P2375:Q2375"/>
    <mergeCell ref="C2376:O2376"/>
    <mergeCell ref="P2376:Q2376"/>
    <mergeCell ref="D2382:R2382"/>
    <mergeCell ref="C2391:M2391"/>
    <mergeCell ref="C2392:M2392"/>
    <mergeCell ref="C2379:O2379"/>
    <mergeCell ref="P2379:Q2379"/>
    <mergeCell ref="C2381:R2381"/>
    <mergeCell ref="C2373:O2373"/>
    <mergeCell ref="P2373:Q2373"/>
    <mergeCell ref="C2374:O2374"/>
    <mergeCell ref="P2374:Q2374"/>
    <mergeCell ref="C2370:O2370"/>
    <mergeCell ref="P2370:Q2370"/>
    <mergeCell ref="C2371:O2372"/>
    <mergeCell ref="P2371:Q2372"/>
    <mergeCell ref="C2377:O2377"/>
    <mergeCell ref="P2377:Q2377"/>
    <mergeCell ref="C2360:O2360"/>
    <mergeCell ref="P2360:Q2360"/>
    <mergeCell ref="C2357:O2357"/>
    <mergeCell ref="P2357:Q2357"/>
    <mergeCell ref="C2358:O2358"/>
    <mergeCell ref="P2358:Q2358"/>
    <mergeCell ref="C2366:R2368"/>
    <mergeCell ref="C2369:O2369"/>
    <mergeCell ref="P2369:Q2369"/>
    <mergeCell ref="C2361:O2361"/>
    <mergeCell ref="P2361:Q2361"/>
    <mergeCell ref="C2363:R2363"/>
    <mergeCell ref="P2344:R2346"/>
    <mergeCell ref="G2345:L2345"/>
    <mergeCell ref="G2346:L2346"/>
    <mergeCell ref="C2359:O2359"/>
    <mergeCell ref="P2359:Q2359"/>
    <mergeCell ref="D2350:R2350"/>
    <mergeCell ref="D2351:S2351"/>
    <mergeCell ref="C2355:Q2356"/>
    <mergeCell ref="M2347:O2349"/>
    <mergeCell ref="P2347:R2349"/>
    <mergeCell ref="G2348:L2348"/>
    <mergeCell ref="G2349:L2349"/>
    <mergeCell ref="C2347:F2349"/>
    <mergeCell ref="G2347:L2347"/>
    <mergeCell ref="C2339:F2340"/>
    <mergeCell ref="G2339:L2340"/>
    <mergeCell ref="C2344:F2346"/>
    <mergeCell ref="G2344:L2344"/>
    <mergeCell ref="G2342:L2342"/>
    <mergeCell ref="G2343:L2343"/>
    <mergeCell ref="M2344:O2346"/>
    <mergeCell ref="M2339:R2339"/>
    <mergeCell ref="M2340:O2340"/>
    <mergeCell ref="P2340:R2340"/>
    <mergeCell ref="M2341:O2343"/>
    <mergeCell ref="P2341:R2343"/>
    <mergeCell ref="C2334:L2334"/>
    <mergeCell ref="M2334:N2334"/>
    <mergeCell ref="C2336:R2338"/>
    <mergeCell ref="C2341:F2343"/>
    <mergeCell ref="G2341:L2341"/>
    <mergeCell ref="C2328:L2328"/>
    <mergeCell ref="M2328:O2328"/>
    <mergeCell ref="P2328:R2328"/>
    <mergeCell ref="C2326:L2327"/>
    <mergeCell ref="M2326:R2326"/>
    <mergeCell ref="M2327:O2327"/>
    <mergeCell ref="P2327:R2327"/>
    <mergeCell ref="C2330:R2332"/>
    <mergeCell ref="C2333:L2333"/>
    <mergeCell ref="M2333:O2333"/>
    <mergeCell ref="P2275:Q2275"/>
    <mergeCell ref="C2308:G2313"/>
    <mergeCell ref="C2317:L2318"/>
    <mergeCell ref="M2317:R2317"/>
    <mergeCell ref="M2318:O2318"/>
    <mergeCell ref="P2318:R2318"/>
    <mergeCell ref="D2320:S2320"/>
    <mergeCell ref="D2321:R2322"/>
    <mergeCell ref="C2324:R2325"/>
    <mergeCell ref="C2319:L2319"/>
    <mergeCell ref="M2319:O2319"/>
    <mergeCell ref="P2319:R2319"/>
    <mergeCell ref="P2278:Q2278"/>
    <mergeCell ref="C2279:O2279"/>
    <mergeCell ref="C2295:O2295"/>
    <mergeCell ref="P2295:Q2295"/>
    <mergeCell ref="C2291:O2291"/>
    <mergeCell ref="P2291:Q2291"/>
    <mergeCell ref="C2292:O2292"/>
    <mergeCell ref="P2292:Q2292"/>
    <mergeCell ref="C2293:O2293"/>
    <mergeCell ref="P2293:Q2293"/>
    <mergeCell ref="C2234:O2234"/>
    <mergeCell ref="P2234:Q2234"/>
    <mergeCell ref="C2235:R2235"/>
    <mergeCell ref="C2236:R2237"/>
    <mergeCell ref="D2238:S2238"/>
    <mergeCell ref="D2239:R2240"/>
    <mergeCell ref="C2229:O2229"/>
    <mergeCell ref="C2307:R2307"/>
    <mergeCell ref="C2259:O2259"/>
    <mergeCell ref="P2259:Q2259"/>
    <mergeCell ref="C2261:R2261"/>
    <mergeCell ref="C2262:R2263"/>
    <mergeCell ref="C2257:O2257"/>
    <mergeCell ref="P2257:Q2257"/>
    <mergeCell ref="C2258:O2258"/>
    <mergeCell ref="P2258:Q2258"/>
    <mergeCell ref="C2255:O2255"/>
    <mergeCell ref="P2255:Q2255"/>
    <mergeCell ref="C2256:O2256"/>
    <mergeCell ref="P2256:Q2256"/>
    <mergeCell ref="P2300:Q2300"/>
    <mergeCell ref="C2300:O2300"/>
    <mergeCell ref="C2298:O2298"/>
    <mergeCell ref="C2275:O2275"/>
    <mergeCell ref="C2232:O2232"/>
    <mergeCell ref="P2232:Q2232"/>
    <mergeCell ref="P2279:Q2279"/>
    <mergeCell ref="C2242:R2242"/>
    <mergeCell ref="P2276:Q2276"/>
    <mergeCell ref="C2277:O2277"/>
    <mergeCell ref="P2277:Q2277"/>
    <mergeCell ref="C2278:O2278"/>
    <mergeCell ref="D2196:S2196"/>
    <mergeCell ref="D2197:R2198"/>
    <mergeCell ref="C2174:R2174"/>
    <mergeCell ref="K2175:R2177"/>
    <mergeCell ref="C2187:O2187"/>
    <mergeCell ref="P2187:Q2187"/>
    <mergeCell ref="C2188:O2188"/>
    <mergeCell ref="P2188:Q2188"/>
    <mergeCell ref="C2185:O2185"/>
    <mergeCell ref="P2185:Q2185"/>
    <mergeCell ref="C2186:O2186"/>
    <mergeCell ref="P2186:Q2186"/>
    <mergeCell ref="C2191:O2191"/>
    <mergeCell ref="P2191:Q2191"/>
    <mergeCell ref="C2192:O2192"/>
    <mergeCell ref="P2192:Q2192"/>
    <mergeCell ref="C2189:O2189"/>
    <mergeCell ref="P2189:Q2189"/>
    <mergeCell ref="C2190:O2190"/>
    <mergeCell ref="P2190:Q2190"/>
    <mergeCell ref="C2193:R2193"/>
    <mergeCell ref="C2194:R2195"/>
    <mergeCell ref="C2183:O2183"/>
    <mergeCell ref="P2183:Q2183"/>
    <mergeCell ref="C2163:R2164"/>
    <mergeCell ref="K2160:L2160"/>
    <mergeCell ref="C2184:O2184"/>
    <mergeCell ref="P2184:Q2184"/>
    <mergeCell ref="C2173:R2173"/>
    <mergeCell ref="C2175:H2180"/>
    <mergeCell ref="C2182:O2182"/>
    <mergeCell ref="P2182:Q2182"/>
    <mergeCell ref="M2061:O2061"/>
    <mergeCell ref="P2061:R2061"/>
    <mergeCell ref="M2062:O2062"/>
    <mergeCell ref="P2062:R2062"/>
    <mergeCell ref="M2057:O2057"/>
    <mergeCell ref="P2057:R2057"/>
    <mergeCell ref="M2060:O2060"/>
    <mergeCell ref="P2060:R2060"/>
    <mergeCell ref="C2091:P2091"/>
    <mergeCell ref="Q2091:R2091"/>
    <mergeCell ref="C2089:P2089"/>
    <mergeCell ref="Q2089:R2089"/>
    <mergeCell ref="C2090:P2090"/>
    <mergeCell ref="Q2090:R2090"/>
    <mergeCell ref="M2160:N2160"/>
    <mergeCell ref="O2160:P2160"/>
    <mergeCell ref="Q2160:R2160"/>
    <mergeCell ref="K2161:L2161"/>
    <mergeCell ref="M2161:N2161"/>
    <mergeCell ref="O2161:P2161"/>
    <mergeCell ref="Q2161:R2161"/>
    <mergeCell ref="K2158:L2158"/>
    <mergeCell ref="M2158:N2158"/>
    <mergeCell ref="O2158:P2158"/>
    <mergeCell ref="C2006:N2006"/>
    <mergeCell ref="O2006:R2006"/>
    <mergeCell ref="O2004:R2005"/>
    <mergeCell ref="C2007:N2007"/>
    <mergeCell ref="O2007:R2007"/>
    <mergeCell ref="D2020:F2022"/>
    <mergeCell ref="G2020:R2022"/>
    <mergeCell ref="D2014:F2016"/>
    <mergeCell ref="G2014:R2016"/>
    <mergeCell ref="D2017:F2019"/>
    <mergeCell ref="G2017:R2019"/>
    <mergeCell ref="C2011:C2022"/>
    <mergeCell ref="D2011:F2013"/>
    <mergeCell ref="G2011:R2013"/>
    <mergeCell ref="C2010:R2010"/>
    <mergeCell ref="M2029:R2029"/>
    <mergeCell ref="C2124:R2125"/>
    <mergeCell ref="C2118:P2118"/>
    <mergeCell ref="C2119:R2120"/>
    <mergeCell ref="C2121:R2122"/>
    <mergeCell ref="M2033:O2033"/>
    <mergeCell ref="P2033:R2033"/>
    <mergeCell ref="M2030:O2030"/>
    <mergeCell ref="P2030:R2030"/>
    <mergeCell ref="M2031:O2031"/>
    <mergeCell ref="P2031:R2031"/>
    <mergeCell ref="C2076:D2076"/>
    <mergeCell ref="C2054:L2055"/>
    <mergeCell ref="M2054:R2054"/>
    <mergeCell ref="C2043:C2048"/>
    <mergeCell ref="D2043:F2045"/>
    <mergeCell ref="G2043:R2045"/>
    <mergeCell ref="C1951:R1953"/>
    <mergeCell ref="D1958:R1960"/>
    <mergeCell ref="C2107:P2107"/>
    <mergeCell ref="C2108:P2108"/>
    <mergeCell ref="D1970:R1971"/>
    <mergeCell ref="C1973:N1974"/>
    <mergeCell ref="O1973:R1974"/>
    <mergeCell ref="C1963:J1969"/>
    <mergeCell ref="C1977:N1977"/>
    <mergeCell ref="O1977:R1977"/>
    <mergeCell ref="C1978:N1978"/>
    <mergeCell ref="O1978:R1978"/>
    <mergeCell ref="C1975:N1975"/>
    <mergeCell ref="O1975:R1975"/>
    <mergeCell ref="C1976:N1976"/>
    <mergeCell ref="O1976:R1976"/>
    <mergeCell ref="D1983:F1985"/>
    <mergeCell ref="G1983:R1985"/>
    <mergeCell ref="D1986:F1988"/>
    <mergeCell ref="D2068:F2070"/>
    <mergeCell ref="G2068:R2070"/>
    <mergeCell ref="C2026:R2026"/>
    <mergeCell ref="M2032:O2032"/>
    <mergeCell ref="P2032:R2032"/>
    <mergeCell ref="C2008:N2008"/>
    <mergeCell ref="O2008:R2008"/>
    <mergeCell ref="C2009:N2009"/>
    <mergeCell ref="O2009:R2009"/>
    <mergeCell ref="C2001:R2002"/>
    <mergeCell ref="C2004:N2005"/>
    <mergeCell ref="C2031:L2031"/>
    <mergeCell ref="C2029:L2030"/>
    <mergeCell ref="Q2158:R2158"/>
    <mergeCell ref="K2159:L2159"/>
    <mergeCell ref="M2159:N2159"/>
    <mergeCell ref="O2159:P2159"/>
    <mergeCell ref="Q2159:R2159"/>
    <mergeCell ref="K2156:L2156"/>
    <mergeCell ref="M2156:N2156"/>
    <mergeCell ref="O2156:P2156"/>
    <mergeCell ref="Q2156:R2156"/>
    <mergeCell ref="K2157:L2157"/>
    <mergeCell ref="M2157:N2157"/>
    <mergeCell ref="O2157:P2157"/>
    <mergeCell ref="Q2157:R2157"/>
    <mergeCell ref="K2154:L2154"/>
    <mergeCell ref="M2154:N2154"/>
    <mergeCell ref="O2154:P2154"/>
    <mergeCell ref="Q2154:R2154"/>
    <mergeCell ref="K2155:L2155"/>
    <mergeCell ref="M2155:N2155"/>
    <mergeCell ref="O2155:P2155"/>
    <mergeCell ref="Q2155:R2155"/>
    <mergeCell ref="K2152:L2152"/>
    <mergeCell ref="M2152:N2152"/>
    <mergeCell ref="O2152:P2152"/>
    <mergeCell ref="Q2152:R2152"/>
    <mergeCell ref="K2153:L2153"/>
    <mergeCell ref="M2153:N2153"/>
    <mergeCell ref="O2153:P2153"/>
    <mergeCell ref="Q2153:R2153"/>
    <mergeCell ref="K2150:N2150"/>
    <mergeCell ref="O2150:R2150"/>
    <mergeCell ref="K2151:L2151"/>
    <mergeCell ref="M2151:N2151"/>
    <mergeCell ref="O2151:P2151"/>
    <mergeCell ref="Q2151:R2151"/>
    <mergeCell ref="C2086:P2086"/>
    <mergeCell ref="Q2086:R2086"/>
    <mergeCell ref="C2126:P2126"/>
    <mergeCell ref="Q2126:R2126"/>
    <mergeCell ref="C2109:P2109"/>
    <mergeCell ref="C2111:R2112"/>
    <mergeCell ref="Q2105:R2109"/>
    <mergeCell ref="C2105:P2105"/>
    <mergeCell ref="C2106:P2106"/>
    <mergeCell ref="C2104:P2104"/>
    <mergeCell ref="Q2104:R2104"/>
    <mergeCell ref="C2096:P2096"/>
    <mergeCell ref="C2098:R2099"/>
    <mergeCell ref="Q2096:R2096"/>
    <mergeCell ref="C2115:P2115"/>
    <mergeCell ref="Q2115:R2115"/>
    <mergeCell ref="C2116:P2116"/>
    <mergeCell ref="Q2116:R2118"/>
    <mergeCell ref="D2046:F2048"/>
    <mergeCell ref="G2046:R2048"/>
    <mergeCell ref="M2055:O2055"/>
    <mergeCell ref="P2055:R2055"/>
    <mergeCell ref="D2073:R2073"/>
    <mergeCell ref="M2063:O2063"/>
    <mergeCell ref="P2063:R2063"/>
    <mergeCell ref="C2065:C2070"/>
    <mergeCell ref="D2065:F2067"/>
    <mergeCell ref="G2065:R2067"/>
    <mergeCell ref="P2036:R2036"/>
    <mergeCell ref="M2034:O2034"/>
    <mergeCell ref="P2034:R2034"/>
    <mergeCell ref="M2035:O2035"/>
    <mergeCell ref="P2035:R2035"/>
    <mergeCell ref="M2036:O2036"/>
    <mergeCell ref="M2041:O2041"/>
    <mergeCell ref="P2041:R2041"/>
    <mergeCell ref="C2051:R2051"/>
    <mergeCell ref="M2037:O2037"/>
    <mergeCell ref="M2040:O2040"/>
    <mergeCell ref="P2037:R2037"/>
    <mergeCell ref="P2040:R2040"/>
    <mergeCell ref="M2058:O2058"/>
    <mergeCell ref="M2059:O2059"/>
    <mergeCell ref="P2058:R2058"/>
    <mergeCell ref="P2059:R2059"/>
    <mergeCell ref="M2038:O2038"/>
    <mergeCell ref="P2038:R2038"/>
    <mergeCell ref="M2039:O2039"/>
    <mergeCell ref="P2039:R2039"/>
    <mergeCell ref="M2056:O2056"/>
    <mergeCell ref="Q2087:R2087"/>
    <mergeCell ref="C2085:P2085"/>
    <mergeCell ref="Q2085:R2085"/>
    <mergeCell ref="C2082:R2082"/>
    <mergeCell ref="D2078:S2079"/>
    <mergeCell ref="C2127:P2127"/>
    <mergeCell ref="Q2127:R2130"/>
    <mergeCell ref="C2128:P2128"/>
    <mergeCell ref="C2129:P2129"/>
    <mergeCell ref="C2133:R2134"/>
    <mergeCell ref="C2135:R2136"/>
    <mergeCell ref="C2137:R2138"/>
    <mergeCell ref="C2147:R2147"/>
    <mergeCell ref="K2149:R2149"/>
    <mergeCell ref="C2130:P2130"/>
    <mergeCell ref="C2131:R2132"/>
    <mergeCell ref="C2149:J2151"/>
    <mergeCell ref="C2088:P2088"/>
    <mergeCell ref="Q2088:R2088"/>
    <mergeCell ref="C2266:R2266"/>
    <mergeCell ref="C2268:H2273"/>
    <mergeCell ref="C2276:O2276"/>
    <mergeCell ref="G1986:R1988"/>
    <mergeCell ref="C1979:R1979"/>
    <mergeCell ref="C1980:C1991"/>
    <mergeCell ref="D1980:F1982"/>
    <mergeCell ref="G1980:R1982"/>
    <mergeCell ref="C1996:J2000"/>
    <mergeCell ref="D1989:F1991"/>
    <mergeCell ref="G1989:R1991"/>
    <mergeCell ref="C1994:R1994"/>
    <mergeCell ref="P2207:Q2207"/>
    <mergeCell ref="C2208:O2208"/>
    <mergeCell ref="P2208:Q2208"/>
    <mergeCell ref="P2229:Q2229"/>
    <mergeCell ref="C2230:O2230"/>
    <mergeCell ref="P2230:Q2230"/>
    <mergeCell ref="C2231:O2231"/>
    <mergeCell ref="P2231:Q2231"/>
    <mergeCell ref="C2228:O2228"/>
    <mergeCell ref="P2228:Q2228"/>
    <mergeCell ref="C2210:O2210"/>
    <mergeCell ref="P2210:Q2210"/>
    <mergeCell ref="C2211:O2211"/>
    <mergeCell ref="P2211:Q2211"/>
    <mergeCell ref="C2213:R2213"/>
    <mergeCell ref="C2199:R2201"/>
    <mergeCell ref="C2203:O2203"/>
    <mergeCell ref="P2203:Q2203"/>
    <mergeCell ref="K2218:R2221"/>
    <mergeCell ref="C2204:O2204"/>
    <mergeCell ref="P2056:R2056"/>
    <mergeCell ref="P2233:Q2233"/>
    <mergeCell ref="P2260:Q2260"/>
    <mergeCell ref="C2216:R2216"/>
    <mergeCell ref="C2217:R2217"/>
    <mergeCell ref="C2218:H2223"/>
    <mergeCell ref="C2225:O2225"/>
    <mergeCell ref="P2225:Q2225"/>
    <mergeCell ref="C2226:O2226"/>
    <mergeCell ref="P2226:Q2226"/>
    <mergeCell ref="C2227:O2227"/>
    <mergeCell ref="P2227:Q2227"/>
    <mergeCell ref="C2209:O2209"/>
    <mergeCell ref="P2209:Q2209"/>
    <mergeCell ref="C2206:O2206"/>
    <mergeCell ref="P2206:Q2206"/>
    <mergeCell ref="C2207:O2207"/>
    <mergeCell ref="C2243:R2243"/>
    <mergeCell ref="C2244:H2249"/>
    <mergeCell ref="P2253:Q2253"/>
    <mergeCell ref="C2254:O2254"/>
    <mergeCell ref="P2254:Q2254"/>
    <mergeCell ref="C2252:O2252"/>
    <mergeCell ref="P2252:Q2252"/>
    <mergeCell ref="P2204:Q2204"/>
    <mergeCell ref="C2205:O2205"/>
    <mergeCell ref="P2205:Q2205"/>
    <mergeCell ref="C2117:P2117"/>
    <mergeCell ref="C2077:D2077"/>
    <mergeCell ref="C2084:P2084"/>
    <mergeCell ref="Q2084:R2084"/>
    <mergeCell ref="C2087:P2087"/>
    <mergeCell ref="P2298:Q2298"/>
    <mergeCell ref="P2299:Q2299"/>
    <mergeCell ref="C2302:R2302"/>
    <mergeCell ref="Q2092:R2092"/>
    <mergeCell ref="Q2093:R2093"/>
    <mergeCell ref="Q2094:R2094"/>
    <mergeCell ref="Q2095:R2095"/>
    <mergeCell ref="C2285:R2285"/>
    <mergeCell ref="C2289:O2289"/>
    <mergeCell ref="P2289:Q2289"/>
    <mergeCell ref="C2281:O2281"/>
    <mergeCell ref="P2281:Q2281"/>
    <mergeCell ref="C2282:O2282"/>
    <mergeCell ref="P2282:Q2282"/>
    <mergeCell ref="C2283:O2283"/>
    <mergeCell ref="P2283:Q2283"/>
    <mergeCell ref="C2299:O2299"/>
    <mergeCell ref="C2296:O2296"/>
    <mergeCell ref="P2296:Q2296"/>
    <mergeCell ref="C2297:O2297"/>
    <mergeCell ref="P2297:Q2297"/>
    <mergeCell ref="C2287:R2287"/>
    <mergeCell ref="C2294:O2294"/>
    <mergeCell ref="P2294:Q2294"/>
    <mergeCell ref="C2290:O2290"/>
    <mergeCell ref="P2290:Q2290"/>
    <mergeCell ref="C2280:O2280"/>
    <mergeCell ref="P2280:Q2280"/>
    <mergeCell ref="K2244:R2246"/>
    <mergeCell ref="C2251:O2251"/>
    <mergeCell ref="P2251:Q2251"/>
    <mergeCell ref="C2253:O2253"/>
    <mergeCell ref="O1940:P1940"/>
    <mergeCell ref="Q1940:R1940"/>
    <mergeCell ref="C1943:R1944"/>
    <mergeCell ref="D1945:R1945"/>
    <mergeCell ref="C1940:L1940"/>
    <mergeCell ref="M1940:N1940"/>
    <mergeCell ref="O1937:P1937"/>
    <mergeCell ref="Q1937:R1937"/>
    <mergeCell ref="C1938:L1938"/>
    <mergeCell ref="M1938:N1938"/>
    <mergeCell ref="O1938:P1938"/>
    <mergeCell ref="Q1938:R1938"/>
    <mergeCell ref="C1937:L1937"/>
    <mergeCell ref="M1937:N1937"/>
    <mergeCell ref="O1935:P1935"/>
    <mergeCell ref="Q1935:R1935"/>
    <mergeCell ref="C1936:L1936"/>
    <mergeCell ref="M1936:N1936"/>
    <mergeCell ref="O1936:P1936"/>
    <mergeCell ref="Q1936:R1936"/>
    <mergeCell ref="C1935:L1935"/>
    <mergeCell ref="M1935:N1935"/>
    <mergeCell ref="O1933:P1933"/>
    <mergeCell ref="Q1933:R1933"/>
    <mergeCell ref="C1934:L1934"/>
    <mergeCell ref="M1934:N1934"/>
    <mergeCell ref="O1934:P1934"/>
    <mergeCell ref="Q1934:R1934"/>
    <mergeCell ref="C1933:L1933"/>
    <mergeCell ref="M1933:N1933"/>
    <mergeCell ref="O1931:P1931"/>
    <mergeCell ref="Q1931:R1931"/>
    <mergeCell ref="C1932:L1932"/>
    <mergeCell ref="M1932:N1932"/>
    <mergeCell ref="O1932:P1932"/>
    <mergeCell ref="Q1932:R1932"/>
    <mergeCell ref="C1931:L1931"/>
    <mergeCell ref="M1931:N1931"/>
    <mergeCell ref="O1929:P1929"/>
    <mergeCell ref="Q1929:R1929"/>
    <mergeCell ref="C1930:L1930"/>
    <mergeCell ref="M1930:N1930"/>
    <mergeCell ref="O1930:P1930"/>
    <mergeCell ref="Q1930:R1930"/>
    <mergeCell ref="C1929:L1929"/>
    <mergeCell ref="M1929:N1929"/>
    <mergeCell ref="O1927:P1927"/>
    <mergeCell ref="Q1927:R1927"/>
    <mergeCell ref="C1928:L1928"/>
    <mergeCell ref="M1928:N1928"/>
    <mergeCell ref="O1928:P1928"/>
    <mergeCell ref="Q1928:R1928"/>
    <mergeCell ref="C1927:L1927"/>
    <mergeCell ref="M1927:N1927"/>
    <mergeCell ref="M1925:P1925"/>
    <mergeCell ref="Q1925:R1926"/>
    <mergeCell ref="M1926:N1926"/>
    <mergeCell ref="O1926:P1926"/>
    <mergeCell ref="D1915:R1918"/>
    <mergeCell ref="C1921:R1923"/>
    <mergeCell ref="C1924:L1926"/>
    <mergeCell ref="M1924:R1924"/>
    <mergeCell ref="K1911:L1911"/>
    <mergeCell ref="M1911:N1911"/>
    <mergeCell ref="O1911:P1911"/>
    <mergeCell ref="Q1911:R1911"/>
    <mergeCell ref="C1913:R1914"/>
    <mergeCell ref="C1911:J1911"/>
    <mergeCell ref="K1909:L1909"/>
    <mergeCell ref="M1909:N1909"/>
    <mergeCell ref="O1909:P1909"/>
    <mergeCell ref="Q1909:R1909"/>
    <mergeCell ref="C1910:J1910"/>
    <mergeCell ref="K1908:L1908"/>
    <mergeCell ref="M1908:N1908"/>
    <mergeCell ref="O1908:P1908"/>
    <mergeCell ref="Q1908:R1908"/>
    <mergeCell ref="C1909:J1909"/>
    <mergeCell ref="K1910:L1910"/>
    <mergeCell ref="M1910:N1910"/>
    <mergeCell ref="O1910:P1910"/>
    <mergeCell ref="Q1910:R1910"/>
    <mergeCell ref="K1907:L1907"/>
    <mergeCell ref="M1907:N1907"/>
    <mergeCell ref="O1907:P1907"/>
    <mergeCell ref="Q1907:R1907"/>
    <mergeCell ref="C1908:J1908"/>
    <mergeCell ref="K1906:L1906"/>
    <mergeCell ref="M1906:N1906"/>
    <mergeCell ref="O1906:P1906"/>
    <mergeCell ref="Q1906:R1906"/>
    <mergeCell ref="C1907:J1907"/>
    <mergeCell ref="K1905:L1905"/>
    <mergeCell ref="M1905:N1905"/>
    <mergeCell ref="O1905:P1905"/>
    <mergeCell ref="Q1905:R1905"/>
    <mergeCell ref="C1906:J1906"/>
    <mergeCell ref="K1904:L1904"/>
    <mergeCell ref="M1904:N1904"/>
    <mergeCell ref="O1904:P1904"/>
    <mergeCell ref="Q1904:R1904"/>
    <mergeCell ref="C1905:J1905"/>
    <mergeCell ref="C1902:R1902"/>
    <mergeCell ref="C1903:J1904"/>
    <mergeCell ref="K1903:R1903"/>
    <mergeCell ref="D1893:R1894"/>
    <mergeCell ref="D1895:R1896"/>
    <mergeCell ref="C1898:R1899"/>
    <mergeCell ref="D1887:R1888"/>
    <mergeCell ref="D1889:R1890"/>
    <mergeCell ref="D1891:R1892"/>
    <mergeCell ref="C1881:R1882"/>
    <mergeCell ref="D1883:R1884"/>
    <mergeCell ref="D1885:R1886"/>
    <mergeCell ref="C1879:N1879"/>
    <mergeCell ref="O1879:P1879"/>
    <mergeCell ref="Q1879:R1879"/>
    <mergeCell ref="C1878:N1878"/>
    <mergeCell ref="O1878:P1878"/>
    <mergeCell ref="Q1878:R1878"/>
    <mergeCell ref="C1877:N1877"/>
    <mergeCell ref="O1877:P1877"/>
    <mergeCell ref="Q1877:R1877"/>
    <mergeCell ref="C1876:N1876"/>
    <mergeCell ref="O1876:P1876"/>
    <mergeCell ref="Q1876:R1876"/>
    <mergeCell ref="C1875:N1875"/>
    <mergeCell ref="O1875:P1875"/>
    <mergeCell ref="Q1875:R1875"/>
    <mergeCell ref="C1874:N1874"/>
    <mergeCell ref="O1874:P1874"/>
    <mergeCell ref="Q1874:R1874"/>
    <mergeCell ref="C1873:N1873"/>
    <mergeCell ref="O1873:P1873"/>
    <mergeCell ref="Q1873:R1873"/>
    <mergeCell ref="C1872:N1872"/>
    <mergeCell ref="O1872:P1872"/>
    <mergeCell ref="Q1872:R1872"/>
    <mergeCell ref="O1870:P1870"/>
    <mergeCell ref="Q1870:R1870"/>
    <mergeCell ref="C1871:N1871"/>
    <mergeCell ref="O1871:P1871"/>
    <mergeCell ref="Q1871:R1871"/>
    <mergeCell ref="C1865:L1865"/>
    <mergeCell ref="C1866:R1868"/>
    <mergeCell ref="C1869:N1870"/>
    <mergeCell ref="O1869:R1869"/>
    <mergeCell ref="C1859:O1859"/>
    <mergeCell ref="P1859:Q1861"/>
    <mergeCell ref="C1860:O1860"/>
    <mergeCell ref="C1861:O1861"/>
    <mergeCell ref="C1853:R1854"/>
    <mergeCell ref="C1857:Q1857"/>
    <mergeCell ref="C1858:O1858"/>
    <mergeCell ref="P1858:Q1858"/>
    <mergeCell ref="D1842:R1842"/>
    <mergeCell ref="D1843:R1846"/>
    <mergeCell ref="D1847:R1848"/>
    <mergeCell ref="C1837:R1837"/>
    <mergeCell ref="D1838:R1840"/>
    <mergeCell ref="D1841:S1841"/>
    <mergeCell ref="C1835:N1835"/>
    <mergeCell ref="O1835:P1835"/>
    <mergeCell ref="Q1835:R1835"/>
    <mergeCell ref="C1834:N1834"/>
    <mergeCell ref="O1834:P1834"/>
    <mergeCell ref="Q1834:R1834"/>
    <mergeCell ref="C1833:N1833"/>
    <mergeCell ref="O1833:P1833"/>
    <mergeCell ref="Q1833:R1833"/>
    <mergeCell ref="C1832:N1832"/>
    <mergeCell ref="O1832:P1832"/>
    <mergeCell ref="Q1832:R1832"/>
    <mergeCell ref="C1831:N1831"/>
    <mergeCell ref="O1831:P1831"/>
    <mergeCell ref="Q1831:R1831"/>
    <mergeCell ref="C1830:N1830"/>
    <mergeCell ref="O1830:P1830"/>
    <mergeCell ref="Q1830:R1830"/>
    <mergeCell ref="C1829:N1829"/>
    <mergeCell ref="O1829:P1829"/>
    <mergeCell ref="Q1829:R1829"/>
    <mergeCell ref="C1828:N1828"/>
    <mergeCell ref="O1828:P1828"/>
    <mergeCell ref="Q1828:R1828"/>
    <mergeCell ref="C1827:N1827"/>
    <mergeCell ref="O1827:P1827"/>
    <mergeCell ref="Q1827:R1827"/>
    <mergeCell ref="C1826:N1826"/>
    <mergeCell ref="O1826:P1826"/>
    <mergeCell ref="Q1826:R1826"/>
    <mergeCell ref="C1825:N1825"/>
    <mergeCell ref="O1825:P1825"/>
    <mergeCell ref="Q1825:R1825"/>
    <mergeCell ref="C1824:N1824"/>
    <mergeCell ref="O1824:P1824"/>
    <mergeCell ref="Q1824:R1824"/>
    <mergeCell ref="C1823:N1823"/>
    <mergeCell ref="O1823:P1823"/>
    <mergeCell ref="Q1823:R1823"/>
    <mergeCell ref="C1822:N1822"/>
    <mergeCell ref="O1822:P1822"/>
    <mergeCell ref="Q1822:R1822"/>
    <mergeCell ref="C1818:N1818"/>
    <mergeCell ref="C1821:N1821"/>
    <mergeCell ref="O1821:P1821"/>
    <mergeCell ref="Q1821:R1821"/>
    <mergeCell ref="C1820:N1820"/>
    <mergeCell ref="O1820:P1820"/>
    <mergeCell ref="Q1820:R1820"/>
    <mergeCell ref="C1819:N1819"/>
    <mergeCell ref="O1819:P1819"/>
    <mergeCell ref="Q1819:R1819"/>
    <mergeCell ref="C1807:N1807"/>
    <mergeCell ref="C1810:R1811"/>
    <mergeCell ref="C1812:N1813"/>
    <mergeCell ref="O1812:R1812"/>
    <mergeCell ref="C1805:N1805"/>
    <mergeCell ref="O1805:P1807"/>
    <mergeCell ref="Q1805:R1807"/>
    <mergeCell ref="C1806:N1806"/>
    <mergeCell ref="O1818:P1818"/>
    <mergeCell ref="Q1818:R1818"/>
    <mergeCell ref="C1816:N1816"/>
    <mergeCell ref="O1816:P1816"/>
    <mergeCell ref="Q1816:R1816"/>
    <mergeCell ref="O1813:P1813"/>
    <mergeCell ref="Q1813:R1813"/>
    <mergeCell ref="C1814:N1814"/>
    <mergeCell ref="O1814:P1814"/>
    <mergeCell ref="Q1814:R1814"/>
    <mergeCell ref="C1815:N1815"/>
    <mergeCell ref="O1815:P1815"/>
    <mergeCell ref="Q1815:R1815"/>
    <mergeCell ref="C1817:N1817"/>
    <mergeCell ref="O1817:P1817"/>
    <mergeCell ref="Q1817:R1817"/>
    <mergeCell ref="C1800:R1802"/>
    <mergeCell ref="C1803:N1804"/>
    <mergeCell ref="O1803:R1803"/>
    <mergeCell ref="C1791:R1791"/>
    <mergeCell ref="D1794:R1795"/>
    <mergeCell ref="C1788:N1788"/>
    <mergeCell ref="O1788:P1788"/>
    <mergeCell ref="Q1788:R1788"/>
    <mergeCell ref="C1789:N1789"/>
    <mergeCell ref="O1789:P1789"/>
    <mergeCell ref="Q1789:R1789"/>
    <mergeCell ref="O1804:P1804"/>
    <mergeCell ref="Q1804:R1804"/>
    <mergeCell ref="D1792:R1793"/>
    <mergeCell ref="D1796:R1797"/>
    <mergeCell ref="C1787:N1787"/>
    <mergeCell ref="O1787:P1787"/>
    <mergeCell ref="Q1787:R1787"/>
    <mergeCell ref="C1786:N1786"/>
    <mergeCell ref="O1786:P1786"/>
    <mergeCell ref="Q1786:R1786"/>
    <mergeCell ref="C1785:N1785"/>
    <mergeCell ref="O1785:P1785"/>
    <mergeCell ref="Q1785:R1785"/>
    <mergeCell ref="C1784:N1784"/>
    <mergeCell ref="O1784:P1784"/>
    <mergeCell ref="Q1784:R1784"/>
    <mergeCell ref="C1783:N1783"/>
    <mergeCell ref="O1783:P1783"/>
    <mergeCell ref="Q1783:R1783"/>
    <mergeCell ref="C1782:N1782"/>
    <mergeCell ref="O1782:P1782"/>
    <mergeCell ref="Q1782:R1782"/>
    <mergeCell ref="C1781:N1781"/>
    <mergeCell ref="O1781:P1781"/>
    <mergeCell ref="Q1781:R1781"/>
    <mergeCell ref="C1780:N1780"/>
    <mergeCell ref="O1780:P1780"/>
    <mergeCell ref="Q1780:R1780"/>
    <mergeCell ref="O1778:P1778"/>
    <mergeCell ref="Q1778:R1778"/>
    <mergeCell ref="C1779:N1779"/>
    <mergeCell ref="O1779:P1779"/>
    <mergeCell ref="Q1779:R1779"/>
    <mergeCell ref="D1772:R1772"/>
    <mergeCell ref="C1775:Q1776"/>
    <mergeCell ref="C1777:N1778"/>
    <mergeCell ref="O1777:R1777"/>
    <mergeCell ref="D1767:R1768"/>
    <mergeCell ref="D1769:R1770"/>
    <mergeCell ref="D1771:R1771"/>
    <mergeCell ref="D1761:R1762"/>
    <mergeCell ref="D1763:R1764"/>
    <mergeCell ref="D1765:R1766"/>
    <mergeCell ref="C1758:R1758"/>
    <mergeCell ref="D1759:R1759"/>
    <mergeCell ref="D1760:R1760"/>
    <mergeCell ref="C1756:N1756"/>
    <mergeCell ref="O1756:P1756"/>
    <mergeCell ref="Q1756:R1756"/>
    <mergeCell ref="C1755:N1755"/>
    <mergeCell ref="O1755:P1755"/>
    <mergeCell ref="Q1755:R1755"/>
    <mergeCell ref="C1754:N1754"/>
    <mergeCell ref="O1754:P1754"/>
    <mergeCell ref="Q1754:R1754"/>
    <mergeCell ref="C1753:N1753"/>
    <mergeCell ref="O1753:P1753"/>
    <mergeCell ref="Q1753:R1753"/>
    <mergeCell ref="C1752:N1752"/>
    <mergeCell ref="O1752:P1752"/>
    <mergeCell ref="Q1752:R1752"/>
    <mergeCell ref="C1751:N1751"/>
    <mergeCell ref="O1751:P1751"/>
    <mergeCell ref="Q1751:R1751"/>
    <mergeCell ref="C1750:N1750"/>
    <mergeCell ref="O1750:P1750"/>
    <mergeCell ref="Q1750:R1750"/>
    <mergeCell ref="C1749:N1749"/>
    <mergeCell ref="O1749:P1749"/>
    <mergeCell ref="Q1749:R1749"/>
    <mergeCell ref="C1748:N1748"/>
    <mergeCell ref="O1748:P1748"/>
    <mergeCell ref="Q1748:R1748"/>
    <mergeCell ref="C1747:N1747"/>
    <mergeCell ref="O1747:P1747"/>
    <mergeCell ref="Q1747:R1747"/>
    <mergeCell ref="C1745:N1745"/>
    <mergeCell ref="O1745:P1745"/>
    <mergeCell ref="Q1745:R1745"/>
    <mergeCell ref="C1746:N1746"/>
    <mergeCell ref="O1746:P1746"/>
    <mergeCell ref="Q1746:R1746"/>
    <mergeCell ref="C1744:N1744"/>
    <mergeCell ref="O1744:P1744"/>
    <mergeCell ref="Q1744:R1744"/>
    <mergeCell ref="C1743:N1743"/>
    <mergeCell ref="O1743:P1743"/>
    <mergeCell ref="Q1743:R1743"/>
    <mergeCell ref="O1741:P1741"/>
    <mergeCell ref="Q1741:R1741"/>
    <mergeCell ref="C1742:N1742"/>
    <mergeCell ref="O1742:P1742"/>
    <mergeCell ref="Q1742:R1742"/>
    <mergeCell ref="C1733:S1735"/>
    <mergeCell ref="C1738:R1739"/>
    <mergeCell ref="C1740:N1741"/>
    <mergeCell ref="O1740:R1740"/>
    <mergeCell ref="C1682:R1682"/>
    <mergeCell ref="C1683:R1683"/>
    <mergeCell ref="D1684:R1684"/>
    <mergeCell ref="C1693:N1693"/>
    <mergeCell ref="O1693:P1693"/>
    <mergeCell ref="Q1693:R1693"/>
    <mergeCell ref="C1694:N1694"/>
    <mergeCell ref="O1694:P1694"/>
    <mergeCell ref="Q1694:R1694"/>
    <mergeCell ref="C1695:N1695"/>
    <mergeCell ref="O1695:P1695"/>
    <mergeCell ref="Q1695:R1695"/>
    <mergeCell ref="C1696:N1696"/>
    <mergeCell ref="O1696:P1696"/>
    <mergeCell ref="Q1696:R1696"/>
    <mergeCell ref="C1697:N1697"/>
    <mergeCell ref="O1697:P1697"/>
    <mergeCell ref="C1675:O1675"/>
    <mergeCell ref="P1675:Q1675"/>
    <mergeCell ref="C1672:O1672"/>
    <mergeCell ref="P1672:Q1672"/>
    <mergeCell ref="C1673:O1673"/>
    <mergeCell ref="P1673:Q1673"/>
    <mergeCell ref="C1671:O1671"/>
    <mergeCell ref="P1671:Q1671"/>
    <mergeCell ref="C1667:Q1670"/>
    <mergeCell ref="C1663:N1663"/>
    <mergeCell ref="O1663:Q1663"/>
    <mergeCell ref="C1664:Q1664"/>
    <mergeCell ref="C1660:Q1661"/>
    <mergeCell ref="C1662:N1662"/>
    <mergeCell ref="O1662:Q1662"/>
    <mergeCell ref="C1651:O1651"/>
    <mergeCell ref="P1651:Q1651"/>
    <mergeCell ref="C1655:R1657"/>
    <mergeCell ref="C1649:O1649"/>
    <mergeCell ref="P1649:Q1649"/>
    <mergeCell ref="C1650:O1650"/>
    <mergeCell ref="P1650:Q1650"/>
    <mergeCell ref="C1647:O1647"/>
    <mergeCell ref="P1647:Q1647"/>
    <mergeCell ref="C1648:O1648"/>
    <mergeCell ref="P1648:Q1648"/>
    <mergeCell ref="C1645:O1645"/>
    <mergeCell ref="P1645:Q1645"/>
    <mergeCell ref="C1646:O1646"/>
    <mergeCell ref="P1646:Q1646"/>
    <mergeCell ref="C1626:O1626"/>
    <mergeCell ref="P1626:Q1626"/>
    <mergeCell ref="C1627:R1627"/>
    <mergeCell ref="C1643:O1643"/>
    <mergeCell ref="P1643:Q1643"/>
    <mergeCell ref="C1644:O1644"/>
    <mergeCell ref="P1644:Q1644"/>
    <mergeCell ref="C1641:O1641"/>
    <mergeCell ref="P1641:Q1641"/>
    <mergeCell ref="C1642:O1642"/>
    <mergeCell ref="P1642:Q1642"/>
    <mergeCell ref="C1639:R1639"/>
    <mergeCell ref="C1640:O1640"/>
    <mergeCell ref="P1640:Q1640"/>
    <mergeCell ref="C1624:O1624"/>
    <mergeCell ref="P1624:Q1624"/>
    <mergeCell ref="C1625:O1625"/>
    <mergeCell ref="P1625:Q1625"/>
    <mergeCell ref="C1622:O1622"/>
    <mergeCell ref="P1622:Q1622"/>
    <mergeCell ref="C1623:O1623"/>
    <mergeCell ref="P1623:Q1623"/>
    <mergeCell ref="C1635:O1635"/>
    <mergeCell ref="P1635:Q1637"/>
    <mergeCell ref="C1636:O1636"/>
    <mergeCell ref="C1637:O1637"/>
    <mergeCell ref="C1628:R1629"/>
    <mergeCell ref="C1632:R1633"/>
    <mergeCell ref="C1634:O1634"/>
    <mergeCell ref="P1634:Q1634"/>
    <mergeCell ref="C1620:O1620"/>
    <mergeCell ref="P1620:Q1620"/>
    <mergeCell ref="C1621:O1621"/>
    <mergeCell ref="P1621:Q1621"/>
    <mergeCell ref="C1618:S1618"/>
    <mergeCell ref="C1619:O1619"/>
    <mergeCell ref="P1619:Q1619"/>
    <mergeCell ref="C1612:O1612"/>
    <mergeCell ref="P1612:Q1616"/>
    <mergeCell ref="C1613:O1613"/>
    <mergeCell ref="C1614:O1614"/>
    <mergeCell ref="C1615:O1615"/>
    <mergeCell ref="C1616:O1616"/>
    <mergeCell ref="C1609:R1610"/>
    <mergeCell ref="C1611:O1611"/>
    <mergeCell ref="P1611:Q1611"/>
    <mergeCell ref="C1603:O1603"/>
    <mergeCell ref="P1603:Q1603"/>
    <mergeCell ref="C1605:R1606"/>
    <mergeCell ref="C1601:O1601"/>
    <mergeCell ref="P1601:Q1601"/>
    <mergeCell ref="C1602:O1602"/>
    <mergeCell ref="P1602:Q1602"/>
    <mergeCell ref="C1599:O1599"/>
    <mergeCell ref="P1599:Q1599"/>
    <mergeCell ref="C1600:O1600"/>
    <mergeCell ref="P1600:Q1600"/>
    <mergeCell ref="C1597:O1597"/>
    <mergeCell ref="P1597:Q1597"/>
    <mergeCell ref="C1598:O1598"/>
    <mergeCell ref="P1598:Q1598"/>
    <mergeCell ref="C1595:O1595"/>
    <mergeCell ref="P1595:Q1595"/>
    <mergeCell ref="C1596:O1596"/>
    <mergeCell ref="P1596:Q1596"/>
    <mergeCell ref="C1593:O1593"/>
    <mergeCell ref="P1593:Q1593"/>
    <mergeCell ref="C1594:O1594"/>
    <mergeCell ref="P1594:Q1594"/>
    <mergeCell ref="C1591:O1591"/>
    <mergeCell ref="P1591:Q1591"/>
    <mergeCell ref="C1592:O1592"/>
    <mergeCell ref="P1592:Q1592"/>
    <mergeCell ref="C1589:O1589"/>
    <mergeCell ref="P1589:Q1589"/>
    <mergeCell ref="C1590:O1590"/>
    <mergeCell ref="P1590:Q1590"/>
    <mergeCell ref="C1583:R1583"/>
    <mergeCell ref="C1586:S1587"/>
    <mergeCell ref="C1588:O1588"/>
    <mergeCell ref="P1588:Q1588"/>
    <mergeCell ref="C1581:O1581"/>
    <mergeCell ref="P1581:Q1581"/>
    <mergeCell ref="C1582:R1582"/>
    <mergeCell ref="C1579:O1579"/>
    <mergeCell ref="P1579:Q1579"/>
    <mergeCell ref="C1580:O1580"/>
    <mergeCell ref="P1580:Q1580"/>
    <mergeCell ref="C1577:O1577"/>
    <mergeCell ref="P1577:Q1577"/>
    <mergeCell ref="C1578:O1578"/>
    <mergeCell ref="P1578:Q1578"/>
    <mergeCell ref="C1575:O1575"/>
    <mergeCell ref="P1575:Q1575"/>
    <mergeCell ref="C1576:O1576"/>
    <mergeCell ref="P1576:Q1576"/>
    <mergeCell ref="C1573:O1573"/>
    <mergeCell ref="P1573:Q1573"/>
    <mergeCell ref="C1574:O1574"/>
    <mergeCell ref="P1574:Q1574"/>
    <mergeCell ref="C1569:R1571"/>
    <mergeCell ref="C1572:O1572"/>
    <mergeCell ref="P1572:Q1572"/>
    <mergeCell ref="C1564:O1564"/>
    <mergeCell ref="P1564:Q1566"/>
    <mergeCell ref="C1565:O1565"/>
    <mergeCell ref="C1566:O1566"/>
    <mergeCell ref="C1559:O1559"/>
    <mergeCell ref="C1562:R1562"/>
    <mergeCell ref="C1563:O1563"/>
    <mergeCell ref="P1563:Q1563"/>
    <mergeCell ref="C1555:O1555"/>
    <mergeCell ref="P1555:Q1559"/>
    <mergeCell ref="C1556:O1556"/>
    <mergeCell ref="C1557:O1557"/>
    <mergeCell ref="C1558:O1558"/>
    <mergeCell ref="C1553:R1553"/>
    <mergeCell ref="C1554:O1554"/>
    <mergeCell ref="P1554:Q1554"/>
    <mergeCell ref="M1546:P1546"/>
    <mergeCell ref="Q1546:R1546"/>
    <mergeCell ref="M1547:P1547"/>
    <mergeCell ref="Q1547:R1547"/>
    <mergeCell ref="C1543:I1543"/>
    <mergeCell ref="J1543:K1543"/>
    <mergeCell ref="M1543:P1543"/>
    <mergeCell ref="Q1543:R1543"/>
    <mergeCell ref="C1537:O1537"/>
    <mergeCell ref="P1537:Q1537"/>
    <mergeCell ref="C1538:O1538"/>
    <mergeCell ref="P1538:Q1538"/>
    <mergeCell ref="C1550:R1550"/>
    <mergeCell ref="M1544:P1544"/>
    <mergeCell ref="Q1544:R1544"/>
    <mergeCell ref="C1545:I1545"/>
    <mergeCell ref="M1545:P1545"/>
    <mergeCell ref="Q1545:R1545"/>
    <mergeCell ref="C1544:I1544"/>
    <mergeCell ref="J1544:K1546"/>
    <mergeCell ref="C1546:I1546"/>
    <mergeCell ref="C1535:O1535"/>
    <mergeCell ref="P1535:Q1535"/>
    <mergeCell ref="C1536:O1536"/>
    <mergeCell ref="P1536:Q1536"/>
    <mergeCell ref="C1533:O1533"/>
    <mergeCell ref="P1533:Q1533"/>
    <mergeCell ref="C1534:O1534"/>
    <mergeCell ref="P1534:Q1534"/>
    <mergeCell ref="C1541:S1542"/>
    <mergeCell ref="C1532:O1532"/>
    <mergeCell ref="P1532:Q1532"/>
    <mergeCell ref="C1526:O1526"/>
    <mergeCell ref="C1527:O1527"/>
    <mergeCell ref="C1530:R1530"/>
    <mergeCell ref="C1523:O1523"/>
    <mergeCell ref="P1523:Q1523"/>
    <mergeCell ref="C1524:O1524"/>
    <mergeCell ref="P1524:Q1527"/>
    <mergeCell ref="C1525:O1525"/>
    <mergeCell ref="D1516:R1517"/>
    <mergeCell ref="D1519:R1519"/>
    <mergeCell ref="C1522:R1522"/>
    <mergeCell ref="C1511:O1511"/>
    <mergeCell ref="P1511:Q1511"/>
    <mergeCell ref="C1513:R1513"/>
    <mergeCell ref="D1514:R1515"/>
    <mergeCell ref="C1531:O1531"/>
    <mergeCell ref="P1531:Q1531"/>
    <mergeCell ref="C1509:O1509"/>
    <mergeCell ref="P1509:Q1509"/>
    <mergeCell ref="C1510:O1510"/>
    <mergeCell ref="P1510:Q1510"/>
    <mergeCell ref="C1508:O1508"/>
    <mergeCell ref="P1508:Q1508"/>
    <mergeCell ref="C1506:O1506"/>
    <mergeCell ref="P1506:Q1506"/>
    <mergeCell ref="C1507:O1507"/>
    <mergeCell ref="P1507:Q1507"/>
    <mergeCell ref="C1504:O1504"/>
    <mergeCell ref="P1504:Q1504"/>
    <mergeCell ref="C1505:O1505"/>
    <mergeCell ref="P1505:Q1505"/>
    <mergeCell ref="C1502:O1502"/>
    <mergeCell ref="P1502:Q1502"/>
    <mergeCell ref="C1503:O1503"/>
    <mergeCell ref="P1503:Q1503"/>
    <mergeCell ref="C1500:O1500"/>
    <mergeCell ref="P1500:Q1500"/>
    <mergeCell ref="C1501:O1501"/>
    <mergeCell ref="P1501:Q1501"/>
    <mergeCell ref="C1498:O1498"/>
    <mergeCell ref="P1498:Q1498"/>
    <mergeCell ref="C1499:O1499"/>
    <mergeCell ref="P1499:Q1499"/>
    <mergeCell ref="D1487:Q1489"/>
    <mergeCell ref="D1490:Q1492"/>
    <mergeCell ref="C1497:R1497"/>
    <mergeCell ref="C1484:O1484"/>
    <mergeCell ref="P1484:Q1484"/>
    <mergeCell ref="C1486:R1486"/>
    <mergeCell ref="C1483:O1483"/>
    <mergeCell ref="P1483:Q1483"/>
    <mergeCell ref="C1480:O1480"/>
    <mergeCell ref="P1480:Q1480"/>
    <mergeCell ref="C1481:O1481"/>
    <mergeCell ref="P1481:Q1481"/>
    <mergeCell ref="D1475:Q1476"/>
    <mergeCell ref="C1478:S1478"/>
    <mergeCell ref="C1479:O1479"/>
    <mergeCell ref="P1479:Q1479"/>
    <mergeCell ref="C1472:O1472"/>
    <mergeCell ref="P1472:Q1474"/>
    <mergeCell ref="C1473:O1473"/>
    <mergeCell ref="C1474:O1474"/>
    <mergeCell ref="C1463:R1463"/>
    <mergeCell ref="C1464:R1465"/>
    <mergeCell ref="C1471:O1471"/>
    <mergeCell ref="P1471:Q1471"/>
    <mergeCell ref="C1482:O1482"/>
    <mergeCell ref="P1482:Q1482"/>
    <mergeCell ref="C1461:O1461"/>
    <mergeCell ref="P1461:Q1461"/>
    <mergeCell ref="C1462:O1462"/>
    <mergeCell ref="P1462:Q1462"/>
    <mergeCell ref="C1458:O1458"/>
    <mergeCell ref="P1458:Q1458"/>
    <mergeCell ref="C1459:O1459"/>
    <mergeCell ref="P1459:Q1459"/>
    <mergeCell ref="C1456:O1456"/>
    <mergeCell ref="P1456:Q1456"/>
    <mergeCell ref="C1457:O1457"/>
    <mergeCell ref="P1457:Q1457"/>
    <mergeCell ref="C1460:O1460"/>
    <mergeCell ref="P1460:Q1460"/>
    <mergeCell ref="C1454:O1454"/>
    <mergeCell ref="P1454:Q1454"/>
    <mergeCell ref="C1455:O1455"/>
    <mergeCell ref="P1455:Q1455"/>
    <mergeCell ref="C1452:O1452"/>
    <mergeCell ref="P1452:Q1452"/>
    <mergeCell ref="C1453:O1453"/>
    <mergeCell ref="P1453:Q1453"/>
    <mergeCell ref="C1450:O1450"/>
    <mergeCell ref="P1450:Q1450"/>
    <mergeCell ref="C1451:O1451"/>
    <mergeCell ref="P1451:Q1451"/>
    <mergeCell ref="C1448:O1448"/>
    <mergeCell ref="P1448:Q1448"/>
    <mergeCell ref="C1449:O1449"/>
    <mergeCell ref="P1449:Q1449"/>
    <mergeCell ref="C1446:R1446"/>
    <mergeCell ref="C1447:O1447"/>
    <mergeCell ref="P1447:Q1447"/>
    <mergeCell ref="C1440:O1440"/>
    <mergeCell ref="P1440:Q1443"/>
    <mergeCell ref="C1441:O1441"/>
    <mergeCell ref="C1442:O1442"/>
    <mergeCell ref="C1443:O1443"/>
    <mergeCell ref="C1435:R1435"/>
    <mergeCell ref="C1438:R1438"/>
    <mergeCell ref="C1439:O1439"/>
    <mergeCell ref="P1439:Q1439"/>
    <mergeCell ref="P1432:Q1432"/>
    <mergeCell ref="C1433:O1433"/>
    <mergeCell ref="P1433:Q1433"/>
    <mergeCell ref="C1430:O1430"/>
    <mergeCell ref="P1430:Q1430"/>
    <mergeCell ref="C1431:O1431"/>
    <mergeCell ref="P1431:Q1431"/>
    <mergeCell ref="C1429:O1429"/>
    <mergeCell ref="P1429:Q1429"/>
    <mergeCell ref="C1426:O1426"/>
    <mergeCell ref="P1426:Q1426"/>
    <mergeCell ref="C1427:O1427"/>
    <mergeCell ref="P1427:Q1427"/>
    <mergeCell ref="C1424:O1424"/>
    <mergeCell ref="P1424:Q1424"/>
    <mergeCell ref="C1425:O1425"/>
    <mergeCell ref="P1425:Q1425"/>
    <mergeCell ref="C1423:O1423"/>
    <mergeCell ref="P1423:Q1423"/>
    <mergeCell ref="C1416:R1416"/>
    <mergeCell ref="C1419:R1420"/>
    <mergeCell ref="C1421:O1421"/>
    <mergeCell ref="P1421:Q1421"/>
    <mergeCell ref="C1413:O1413"/>
    <mergeCell ref="P1413:Q1413"/>
    <mergeCell ref="C1428:O1428"/>
    <mergeCell ref="P1428:Q1428"/>
    <mergeCell ref="C1411:O1411"/>
    <mergeCell ref="P1411:Q1411"/>
    <mergeCell ref="C1408:O1408"/>
    <mergeCell ref="P1408:Q1408"/>
    <mergeCell ref="C1409:O1409"/>
    <mergeCell ref="P1409:Q1409"/>
    <mergeCell ref="C1422:O1422"/>
    <mergeCell ref="P1422:Q1422"/>
    <mergeCell ref="C1407:O1407"/>
    <mergeCell ref="P1407:Q1407"/>
    <mergeCell ref="C1412:O1412"/>
    <mergeCell ref="P1412:Q1412"/>
    <mergeCell ref="C1410:O1410"/>
    <mergeCell ref="P1410:Q1410"/>
    <mergeCell ref="K1365:R1365"/>
    <mergeCell ref="C1371:S1371"/>
    <mergeCell ref="C1403:O1403"/>
    <mergeCell ref="P1403:Q1403"/>
    <mergeCell ref="B1389:R1395"/>
    <mergeCell ref="C1400:R1401"/>
    <mergeCell ref="C1406:O1406"/>
    <mergeCell ref="P1406:Q1406"/>
    <mergeCell ref="C1404:O1404"/>
    <mergeCell ref="P1404:Q1404"/>
    <mergeCell ref="C1405:O1405"/>
    <mergeCell ref="P1405:Q1405"/>
    <mergeCell ref="C1402:O1402"/>
    <mergeCell ref="P1402:Q1402"/>
    <mergeCell ref="C1362:I1362"/>
    <mergeCell ref="K1362:R1362"/>
    <mergeCell ref="C1354:D1354"/>
    <mergeCell ref="C1380:R1381"/>
    <mergeCell ref="C1378:N1378"/>
    <mergeCell ref="O1378:P1378"/>
    <mergeCell ref="C1379:R1379"/>
    <mergeCell ref="C1376:N1376"/>
    <mergeCell ref="O1376:P1376"/>
    <mergeCell ref="C1377:N1377"/>
    <mergeCell ref="O1377:P1377"/>
    <mergeCell ref="C1374:N1374"/>
    <mergeCell ref="O1374:P1374"/>
    <mergeCell ref="C1375:N1375"/>
    <mergeCell ref="O1375:P1375"/>
    <mergeCell ref="C1363:I1363"/>
    <mergeCell ref="K1363:R1363"/>
    <mergeCell ref="C1364:I1364"/>
    <mergeCell ref="K1364:R1364"/>
    <mergeCell ref="C1372:N1372"/>
    <mergeCell ref="O1372:P1372"/>
    <mergeCell ref="C1373:N1373"/>
    <mergeCell ref="O1373:P1373"/>
    <mergeCell ref="C1365:I1365"/>
    <mergeCell ref="C1353:D1353"/>
    <mergeCell ref="J1353:K1353"/>
    <mergeCell ref="P1348:R1349"/>
    <mergeCell ref="C1361:I1361"/>
    <mergeCell ref="K1361:R1361"/>
    <mergeCell ref="D1355:R1355"/>
    <mergeCell ref="C1358:S1359"/>
    <mergeCell ref="C1360:I1360"/>
    <mergeCell ref="K1360:R1360"/>
    <mergeCell ref="L1353:O1353"/>
    <mergeCell ref="P1353:R1353"/>
    <mergeCell ref="E1348:E1349"/>
    <mergeCell ref="F1348:G1349"/>
    <mergeCell ref="H1348:I1349"/>
    <mergeCell ref="J1348:K1349"/>
    <mergeCell ref="L1348:O1348"/>
    <mergeCell ref="J1354:K1354"/>
    <mergeCell ref="M1354:O1354"/>
    <mergeCell ref="P1354:R1354"/>
    <mergeCell ref="C1348:D1349"/>
    <mergeCell ref="C1342:N1342"/>
    <mergeCell ref="C1343:N1343"/>
    <mergeCell ref="L1349:O1349"/>
    <mergeCell ref="C1352:D1352"/>
    <mergeCell ref="L1352:O1352"/>
    <mergeCell ref="P1352:R1352"/>
    <mergeCell ref="P1350:R1350"/>
    <mergeCell ref="C1351:D1351"/>
    <mergeCell ref="L1351:O1351"/>
    <mergeCell ref="P1351:R1351"/>
    <mergeCell ref="C1350:D1350"/>
    <mergeCell ref="J1350:K1350"/>
    <mergeCell ref="L1350:O1350"/>
    <mergeCell ref="K1333:R1333"/>
    <mergeCell ref="C1345:S1347"/>
    <mergeCell ref="O1342:Q1342"/>
    <mergeCell ref="O1343:Q1343"/>
    <mergeCell ref="C1336:I1336"/>
    <mergeCell ref="K1336:R1336"/>
    <mergeCell ref="C1339:R1340"/>
    <mergeCell ref="C1334:I1334"/>
    <mergeCell ref="K1334:R1334"/>
    <mergeCell ref="C1323:D1323"/>
    <mergeCell ref="L1323:M1323"/>
    <mergeCell ref="N1323:R1323"/>
    <mergeCell ref="L1321:M1321"/>
    <mergeCell ref="N1321:R1321"/>
    <mergeCell ref="C1322:D1322"/>
    <mergeCell ref="L1322:M1322"/>
    <mergeCell ref="N1322:R1322"/>
    <mergeCell ref="C1335:I1335"/>
    <mergeCell ref="K1335:R1335"/>
    <mergeCell ref="C1321:D1321"/>
    <mergeCell ref="J1321:K1321"/>
    <mergeCell ref="C1330:S1330"/>
    <mergeCell ref="C1331:I1331"/>
    <mergeCell ref="K1331:R1331"/>
    <mergeCell ref="D1325:R1325"/>
    <mergeCell ref="D1326:R1326"/>
    <mergeCell ref="D1327:R1327"/>
    <mergeCell ref="C1324:D1324"/>
    <mergeCell ref="L1324:M1324"/>
    <mergeCell ref="N1324:R1324"/>
    <mergeCell ref="C1332:I1332"/>
    <mergeCell ref="K1332:R1332"/>
    <mergeCell ref="C1333:I1333"/>
    <mergeCell ref="C1313:R1313"/>
    <mergeCell ref="C1303:L1303"/>
    <mergeCell ref="M1303:N1303"/>
    <mergeCell ref="C1304:L1304"/>
    <mergeCell ref="M1304:N1304"/>
    <mergeCell ref="E1319:E1320"/>
    <mergeCell ref="F1319:G1320"/>
    <mergeCell ref="H1319:I1320"/>
    <mergeCell ref="J1319:K1320"/>
    <mergeCell ref="L1319:M1320"/>
    <mergeCell ref="N1319:R1320"/>
    <mergeCell ref="C1316:S1318"/>
    <mergeCell ref="C1319:D1320"/>
    <mergeCell ref="C1314:N1314"/>
    <mergeCell ref="O1314:Q1314"/>
    <mergeCell ref="C1315:N1315"/>
    <mergeCell ref="O1315:Q1315"/>
    <mergeCell ref="C1306:R1306"/>
    <mergeCell ref="C1301:L1301"/>
    <mergeCell ref="M1301:N1301"/>
    <mergeCell ref="C1302:L1302"/>
    <mergeCell ref="M1302:N1302"/>
    <mergeCell ref="C1299:L1299"/>
    <mergeCell ref="M1299:N1299"/>
    <mergeCell ref="C1311:R1312"/>
    <mergeCell ref="C1300:L1300"/>
    <mergeCell ref="M1300:N1300"/>
    <mergeCell ref="C1297:L1297"/>
    <mergeCell ref="M1297:N1297"/>
    <mergeCell ref="C1298:L1298"/>
    <mergeCell ref="M1298:N1298"/>
    <mergeCell ref="C1295:L1295"/>
    <mergeCell ref="M1295:N1295"/>
    <mergeCell ref="C1296:L1296"/>
    <mergeCell ref="M1296:N1296"/>
    <mergeCell ref="C1293:L1293"/>
    <mergeCell ref="M1293:N1293"/>
    <mergeCell ref="C1289:L1289"/>
    <mergeCell ref="M1289:N1289"/>
    <mergeCell ref="C1290:L1290"/>
    <mergeCell ref="M1290:N1290"/>
    <mergeCell ref="C1287:L1287"/>
    <mergeCell ref="M1287:N1287"/>
    <mergeCell ref="C1294:L1294"/>
    <mergeCell ref="M1294:N1294"/>
    <mergeCell ref="C1291:L1291"/>
    <mergeCell ref="M1291:N1291"/>
    <mergeCell ref="C1292:L1292"/>
    <mergeCell ref="M1292:N1292"/>
    <mergeCell ref="C1288:L1288"/>
    <mergeCell ref="M1288:N1288"/>
    <mergeCell ref="C1284:S1285"/>
    <mergeCell ref="C1286:L1286"/>
    <mergeCell ref="M1286:N1286"/>
    <mergeCell ref="C1281:N1281"/>
    <mergeCell ref="O1281:Q1281"/>
    <mergeCell ref="C1282:N1282"/>
    <mergeCell ref="O1282:Q1282"/>
    <mergeCell ref="C1273:R1273"/>
    <mergeCell ref="C1274:R1275"/>
    <mergeCell ref="C1280:R1280"/>
    <mergeCell ref="K1270:N1270"/>
    <mergeCell ref="O1270:R1270"/>
    <mergeCell ref="C1272:G1272"/>
    <mergeCell ref="H1272:J1272"/>
    <mergeCell ref="C1270:F1270"/>
    <mergeCell ref="G1270:J1270"/>
    <mergeCell ref="C1263:N1263"/>
    <mergeCell ref="O1263:Q1263"/>
    <mergeCell ref="C1265:S1267"/>
    <mergeCell ref="C1256:R1256"/>
    <mergeCell ref="C1257:R1258"/>
    <mergeCell ref="C1262:N1262"/>
    <mergeCell ref="O1262:Q1262"/>
    <mergeCell ref="C1269:F1269"/>
    <mergeCell ref="G1269:J1269"/>
    <mergeCell ref="K1269:N1269"/>
    <mergeCell ref="O1269:R1269"/>
    <mergeCell ref="C1268:F1268"/>
    <mergeCell ref="G1268:J1268"/>
    <mergeCell ref="K1268:N1268"/>
    <mergeCell ref="O1268:R1268"/>
    <mergeCell ref="C1235:N1235"/>
    <mergeCell ref="O1235:P1235"/>
    <mergeCell ref="C1236:R1236"/>
    <mergeCell ref="C1230:R1230"/>
    <mergeCell ref="C1228:R1228"/>
    <mergeCell ref="C1255:N1255"/>
    <mergeCell ref="O1255:P1255"/>
    <mergeCell ref="C1251:N1251"/>
    <mergeCell ref="O1251:P1251"/>
    <mergeCell ref="C1252:N1252"/>
    <mergeCell ref="O1252:P1252"/>
    <mergeCell ref="C1253:N1253"/>
    <mergeCell ref="O1253:P1253"/>
    <mergeCell ref="C1254:N1254"/>
    <mergeCell ref="O1254:P1254"/>
    <mergeCell ref="C1250:N1250"/>
    <mergeCell ref="O1250:P1250"/>
    <mergeCell ref="C1246:N1246"/>
    <mergeCell ref="O1246:P1246"/>
    <mergeCell ref="C1247:N1247"/>
    <mergeCell ref="O1247:P1247"/>
    <mergeCell ref="C1249:N1249"/>
    <mergeCell ref="O1249:P1249"/>
    <mergeCell ref="C1248:N1248"/>
    <mergeCell ref="O1248:P1248"/>
    <mergeCell ref="C1218:N1218"/>
    <mergeCell ref="O1218:P1218"/>
    <mergeCell ref="C1220:N1220"/>
    <mergeCell ref="O1220:P1220"/>
    <mergeCell ref="C1221:N1221"/>
    <mergeCell ref="O1221:P1221"/>
    <mergeCell ref="C1223:N1223"/>
    <mergeCell ref="O1223:P1223"/>
    <mergeCell ref="C1222:N1222"/>
    <mergeCell ref="O1222:P1222"/>
    <mergeCell ref="C1219:N1219"/>
    <mergeCell ref="O1219:P1219"/>
    <mergeCell ref="C1216:N1216"/>
    <mergeCell ref="O1216:P1216"/>
    <mergeCell ref="C1217:N1217"/>
    <mergeCell ref="O1217:P1217"/>
    <mergeCell ref="C1244:R1245"/>
    <mergeCell ref="C1226:N1226"/>
    <mergeCell ref="O1226:P1226"/>
    <mergeCell ref="C1231:N1231"/>
    <mergeCell ref="O1231:P1231"/>
    <mergeCell ref="C1232:N1232"/>
    <mergeCell ref="O1232:P1232"/>
    <mergeCell ref="C1233:N1233"/>
    <mergeCell ref="O1233:P1233"/>
    <mergeCell ref="C1234:N1234"/>
    <mergeCell ref="O1234:P1234"/>
    <mergeCell ref="C1224:N1224"/>
    <mergeCell ref="O1224:P1224"/>
    <mergeCell ref="C1225:N1225"/>
    <mergeCell ref="O1225:P1225"/>
    <mergeCell ref="C1237:R1238"/>
    <mergeCell ref="C1196:N1196"/>
    <mergeCell ref="O1196:P1196"/>
    <mergeCell ref="C1215:N1215"/>
    <mergeCell ref="O1215:P1215"/>
    <mergeCell ref="C1211:N1211"/>
    <mergeCell ref="O1211:P1211"/>
    <mergeCell ref="C1212:N1212"/>
    <mergeCell ref="O1212:P1212"/>
    <mergeCell ref="C1213:N1213"/>
    <mergeCell ref="O1213:P1213"/>
    <mergeCell ref="C1214:N1214"/>
    <mergeCell ref="O1214:P1214"/>
    <mergeCell ref="C1204:N1204"/>
    <mergeCell ref="C1205:N1205"/>
    <mergeCell ref="C1209:N1209"/>
    <mergeCell ref="O1209:P1209"/>
    <mergeCell ref="C1210:N1210"/>
    <mergeCell ref="O1210:P1210"/>
    <mergeCell ref="C1208:N1208"/>
    <mergeCell ref="O1208:P1208"/>
    <mergeCell ref="C1202:N1202"/>
    <mergeCell ref="O1202:P1202"/>
    <mergeCell ref="C1203:N1203"/>
    <mergeCell ref="O1203:P1205"/>
    <mergeCell ref="C1197:N1197"/>
    <mergeCell ref="O1197:P1197"/>
    <mergeCell ref="C1201:R1201"/>
    <mergeCell ref="C1207:S1207"/>
    <mergeCell ref="C1194:N1194"/>
    <mergeCell ref="O1194:P1194"/>
    <mergeCell ref="C1195:N1195"/>
    <mergeCell ref="O1195:P1195"/>
    <mergeCell ref="C1188:R1188"/>
    <mergeCell ref="C1193:N1193"/>
    <mergeCell ref="O1193:Q1193"/>
    <mergeCell ref="C1181:N1181"/>
    <mergeCell ref="O1181:P1181"/>
    <mergeCell ref="C1182:N1182"/>
    <mergeCell ref="O1182:P1182"/>
    <mergeCell ref="C1183:N1183"/>
    <mergeCell ref="O1183:P1183"/>
    <mergeCell ref="C1184:N1184"/>
    <mergeCell ref="O1184:P1184"/>
    <mergeCell ref="C1185:N1185"/>
    <mergeCell ref="O1185:P1185"/>
    <mergeCell ref="O1186:P1186"/>
    <mergeCell ref="C1157:N1157"/>
    <mergeCell ref="O1157:P1157"/>
    <mergeCell ref="C1158:N1158"/>
    <mergeCell ref="O1158:P1158"/>
    <mergeCell ref="C1180:N1180"/>
    <mergeCell ref="O1180:P1180"/>
    <mergeCell ref="C1172:J1172"/>
    <mergeCell ref="K1172:R1172"/>
    <mergeCell ref="C1176:Q1177"/>
    <mergeCell ref="C1178:N1178"/>
    <mergeCell ref="O1178:P1178"/>
    <mergeCell ref="C1179:N1179"/>
    <mergeCell ref="O1179:P1179"/>
    <mergeCell ref="C1164:N1164"/>
    <mergeCell ref="O1164:P1164"/>
    <mergeCell ref="C1168:R1168"/>
    <mergeCell ref="C1170:R1170"/>
    <mergeCell ref="C1171:J1171"/>
    <mergeCell ref="K1171:R1171"/>
    <mergeCell ref="C1166:N1166"/>
    <mergeCell ref="O1166:P1166"/>
    <mergeCell ref="C1165:N1165"/>
    <mergeCell ref="O1165:P1165"/>
    <mergeCell ref="C1162:N1162"/>
    <mergeCell ref="O1162:P1162"/>
    <mergeCell ref="C1163:N1163"/>
    <mergeCell ref="O1163:P1163"/>
    <mergeCell ref="C1159:N1159"/>
    <mergeCell ref="O1159:P1159"/>
    <mergeCell ref="C1160:N1160"/>
    <mergeCell ref="O1160:P1160"/>
    <mergeCell ref="C1161:N1161"/>
    <mergeCell ref="O1161:P1161"/>
    <mergeCell ref="C1156:N1156"/>
    <mergeCell ref="O1156:P1156"/>
    <mergeCell ref="C1150:N1150"/>
    <mergeCell ref="O1150:P1150"/>
    <mergeCell ref="C1151:N1151"/>
    <mergeCell ref="O1151:P1151"/>
    <mergeCell ref="C1152:N1152"/>
    <mergeCell ref="O1152:P1152"/>
    <mergeCell ref="C1153:N1153"/>
    <mergeCell ref="O1153:P1153"/>
    <mergeCell ref="C1154:N1154"/>
    <mergeCell ref="O1154:P1154"/>
    <mergeCell ref="C1155:N1155"/>
    <mergeCell ref="O1155:P1155"/>
    <mergeCell ref="O1129:P1129"/>
    <mergeCell ref="C1149:N1149"/>
    <mergeCell ref="O1149:P1149"/>
    <mergeCell ref="D1140:R1141"/>
    <mergeCell ref="D1142:R1143"/>
    <mergeCell ref="D1144:R1145"/>
    <mergeCell ref="C1146:R1147"/>
    <mergeCell ref="C1148:N1148"/>
    <mergeCell ref="O1148:P1148"/>
    <mergeCell ref="O1132:P1132"/>
    <mergeCell ref="C1137:N1137"/>
    <mergeCell ref="O1137:P1137"/>
    <mergeCell ref="C1139:R1139"/>
    <mergeCell ref="C1134:N1134"/>
    <mergeCell ref="O1134:P1134"/>
    <mergeCell ref="C1135:N1135"/>
    <mergeCell ref="C1136:N1136"/>
    <mergeCell ref="O1135:P1135"/>
    <mergeCell ref="O1136:P1136"/>
    <mergeCell ref="C1133:N1133"/>
    <mergeCell ref="O1133:P1133"/>
    <mergeCell ref="C1103:R1103"/>
    <mergeCell ref="C1119:L1119"/>
    <mergeCell ref="M1119:N1119"/>
    <mergeCell ref="C1120:L1120"/>
    <mergeCell ref="M1120:N1120"/>
    <mergeCell ref="C1117:L1117"/>
    <mergeCell ref="M1117:N1117"/>
    <mergeCell ref="C1118:L1118"/>
    <mergeCell ref="M1118:N1118"/>
    <mergeCell ref="C1114:R1115"/>
    <mergeCell ref="C1132:N1132"/>
    <mergeCell ref="C1130:N1130"/>
    <mergeCell ref="O1130:P1130"/>
    <mergeCell ref="C1131:N1131"/>
    <mergeCell ref="O1131:P1131"/>
    <mergeCell ref="C1121:L1121"/>
    <mergeCell ref="M1121:N1121"/>
    <mergeCell ref="C1122:L1122"/>
    <mergeCell ref="M1122:N1122"/>
    <mergeCell ref="C1124:R1124"/>
    <mergeCell ref="D1125:R1126"/>
    <mergeCell ref="C1129:N1129"/>
    <mergeCell ref="C1116:L1116"/>
    <mergeCell ref="M1116:N1116"/>
    <mergeCell ref="C1090:R1090"/>
    <mergeCell ref="C1095:R1095"/>
    <mergeCell ref="C1096:L1096"/>
    <mergeCell ref="M1096:N1096"/>
    <mergeCell ref="C1109:L1109"/>
    <mergeCell ref="M1109:N1111"/>
    <mergeCell ref="C1110:L1110"/>
    <mergeCell ref="C1111:L1111"/>
    <mergeCell ref="C1104:R1105"/>
    <mergeCell ref="C1108:L1108"/>
    <mergeCell ref="C1088:L1088"/>
    <mergeCell ref="M1088:N1088"/>
    <mergeCell ref="C1085:L1085"/>
    <mergeCell ref="M1085:N1085"/>
    <mergeCell ref="C1086:L1086"/>
    <mergeCell ref="M1086:N1086"/>
    <mergeCell ref="C1087:L1087"/>
    <mergeCell ref="M1087:N1087"/>
    <mergeCell ref="M1108:N1108"/>
    <mergeCell ref="C1101:L1101"/>
    <mergeCell ref="C1097:L1097"/>
    <mergeCell ref="M1097:N1102"/>
    <mergeCell ref="C1098:L1098"/>
    <mergeCell ref="C1099:L1099"/>
    <mergeCell ref="C1100:L1100"/>
    <mergeCell ref="C1102:L1102"/>
    <mergeCell ref="C1083:L1083"/>
    <mergeCell ref="M1083:N1083"/>
    <mergeCell ref="C1084:L1084"/>
    <mergeCell ref="M1084:N1084"/>
    <mergeCell ref="C1077:R1078"/>
    <mergeCell ref="C1080:R1080"/>
    <mergeCell ref="M1081:N1081"/>
    <mergeCell ref="C1082:L1082"/>
    <mergeCell ref="M1082:N1082"/>
    <mergeCell ref="M1074:N1074"/>
    <mergeCell ref="C1075:L1075"/>
    <mergeCell ref="M1075:N1075"/>
    <mergeCell ref="C1081:L1081"/>
    <mergeCell ref="C1074:L1074"/>
    <mergeCell ref="C1076:R1076"/>
    <mergeCell ref="D1062:H1062"/>
    <mergeCell ref="I1062:J1062"/>
    <mergeCell ref="M1072:N1072"/>
    <mergeCell ref="M1073:N1073"/>
    <mergeCell ref="M1068:O1068"/>
    <mergeCell ref="C1066:L1067"/>
    <mergeCell ref="M1066:O1067"/>
    <mergeCell ref="C1072:L1072"/>
    <mergeCell ref="C1073:L1073"/>
    <mergeCell ref="C1068:L1068"/>
    <mergeCell ref="C1071:R1071"/>
    <mergeCell ref="L1062:N1062"/>
    <mergeCell ref="O1062:Q1062"/>
    <mergeCell ref="C1065:R1065"/>
    <mergeCell ref="D1061:H1061"/>
    <mergeCell ref="I1061:J1061"/>
    <mergeCell ref="L1061:N1061"/>
    <mergeCell ref="O1061:Q1061"/>
    <mergeCell ref="D1060:H1060"/>
    <mergeCell ref="I1060:J1060"/>
    <mergeCell ref="C1054:H1054"/>
    <mergeCell ref="I1054:J1054"/>
    <mergeCell ref="L1054:N1054"/>
    <mergeCell ref="O1054:Q1054"/>
    <mergeCell ref="L1060:N1060"/>
    <mergeCell ref="O1060:Q1060"/>
    <mergeCell ref="L1057:N1057"/>
    <mergeCell ref="O1057:Q1057"/>
    <mergeCell ref="C1057:H1057"/>
    <mergeCell ref="I1057:J1057"/>
    <mergeCell ref="C1058:H1058"/>
    <mergeCell ref="I1058:J1058"/>
    <mergeCell ref="L1058:N1058"/>
    <mergeCell ref="O1058:Q1058"/>
    <mergeCell ref="L1055:N1055"/>
    <mergeCell ref="O1055:Q1055"/>
    <mergeCell ref="C1056:H1056"/>
    <mergeCell ref="I1056:J1056"/>
    <mergeCell ref="L1056:N1056"/>
    <mergeCell ref="O1056:Q1056"/>
    <mergeCell ref="C1055:H1055"/>
    <mergeCell ref="I1055:J1055"/>
    <mergeCell ref="L1052:N1052"/>
    <mergeCell ref="O1052:Q1052"/>
    <mergeCell ref="C1053:H1053"/>
    <mergeCell ref="I1053:J1053"/>
    <mergeCell ref="C1052:H1052"/>
    <mergeCell ref="I1052:J1052"/>
    <mergeCell ref="L1053:N1053"/>
    <mergeCell ref="O1053:Q1053"/>
    <mergeCell ref="L1050:N1050"/>
    <mergeCell ref="O1050:Q1050"/>
    <mergeCell ref="C1051:H1051"/>
    <mergeCell ref="I1051:J1051"/>
    <mergeCell ref="L1051:N1051"/>
    <mergeCell ref="O1051:Q1051"/>
    <mergeCell ref="C1050:H1050"/>
    <mergeCell ref="I1050:J1050"/>
    <mergeCell ref="C1048:R1048"/>
    <mergeCell ref="C1049:H1049"/>
    <mergeCell ref="I1049:K1049"/>
    <mergeCell ref="L1049:N1049"/>
    <mergeCell ref="O1049:Q1049"/>
    <mergeCell ref="C1042:N1043"/>
    <mergeCell ref="O1042:Q1043"/>
    <mergeCell ref="C1044:N1044"/>
    <mergeCell ref="O1044:Q1044"/>
    <mergeCell ref="C1024:D1024"/>
    <mergeCell ref="C1025:D1025"/>
    <mergeCell ref="C1026:D1026"/>
    <mergeCell ref="C1021:D1021"/>
    <mergeCell ref="C1022:D1022"/>
    <mergeCell ref="C1023:D1023"/>
    <mergeCell ref="C1039:N1039"/>
    <mergeCell ref="O1039:P1039"/>
    <mergeCell ref="C1041:R1041"/>
    <mergeCell ref="C1030:D1030"/>
    <mergeCell ref="C1038:N1038"/>
    <mergeCell ref="O1038:Q1038"/>
    <mergeCell ref="C1027:D1027"/>
    <mergeCell ref="C1028:D1028"/>
    <mergeCell ref="C1029:D1029"/>
    <mergeCell ref="C1017:R1018"/>
    <mergeCell ref="C1019:D1020"/>
    <mergeCell ref="E1019:F1020"/>
    <mergeCell ref="G1019:H1020"/>
    <mergeCell ref="I1019:N1019"/>
    <mergeCell ref="I1020:J1020"/>
    <mergeCell ref="K1020:L1020"/>
    <mergeCell ref="M1020:N1020"/>
    <mergeCell ref="D986:S987"/>
    <mergeCell ref="C999:N999"/>
    <mergeCell ref="O999:Q999"/>
    <mergeCell ref="C1006:R1007"/>
    <mergeCell ref="C1000:N1000"/>
    <mergeCell ref="O1000:Q1000"/>
    <mergeCell ref="C1001:N1001"/>
    <mergeCell ref="O1001:Q1001"/>
    <mergeCell ref="C1002:N1002"/>
    <mergeCell ref="O1002:Q1002"/>
    <mergeCell ref="C1003:N1003"/>
    <mergeCell ref="O1003:Q1003"/>
    <mergeCell ref="C1004:N1004"/>
    <mergeCell ref="O1004:Q1004"/>
    <mergeCell ref="C1005:R1005"/>
    <mergeCell ref="C996:N996"/>
    <mergeCell ref="O996:Q996"/>
    <mergeCell ref="C997:N997"/>
    <mergeCell ref="O997:Q997"/>
    <mergeCell ref="C998:N998"/>
    <mergeCell ref="O998:Q998"/>
    <mergeCell ref="C993:R994"/>
    <mergeCell ref="C995:N995"/>
    <mergeCell ref="O995:Q995"/>
    <mergeCell ref="C981:N981"/>
    <mergeCell ref="O981:P981"/>
    <mergeCell ref="C982:N982"/>
    <mergeCell ref="O982:P982"/>
    <mergeCell ref="C979:N979"/>
    <mergeCell ref="O979:P979"/>
    <mergeCell ref="C980:N980"/>
    <mergeCell ref="O980:P980"/>
    <mergeCell ref="C985:R985"/>
    <mergeCell ref="C983:N983"/>
    <mergeCell ref="O983:P983"/>
    <mergeCell ref="C984:R984"/>
    <mergeCell ref="C974:N974"/>
    <mergeCell ref="O974:P974"/>
    <mergeCell ref="C971:N971"/>
    <mergeCell ref="O971:P971"/>
    <mergeCell ref="C972:N972"/>
    <mergeCell ref="O972:P972"/>
    <mergeCell ref="C977:N977"/>
    <mergeCell ref="O977:P977"/>
    <mergeCell ref="C978:N978"/>
    <mergeCell ref="O978:P978"/>
    <mergeCell ref="C975:N975"/>
    <mergeCell ref="O975:P975"/>
    <mergeCell ref="C976:N976"/>
    <mergeCell ref="O976:P976"/>
    <mergeCell ref="C969:N969"/>
    <mergeCell ref="O969:P969"/>
    <mergeCell ref="C970:N970"/>
    <mergeCell ref="O970:P970"/>
    <mergeCell ref="C967:N967"/>
    <mergeCell ref="O967:P967"/>
    <mergeCell ref="C968:N968"/>
    <mergeCell ref="O968:P968"/>
    <mergeCell ref="C973:N973"/>
    <mergeCell ref="O973:P973"/>
    <mergeCell ref="D957:R957"/>
    <mergeCell ref="D958:R958"/>
    <mergeCell ref="D959:R959"/>
    <mergeCell ref="C954:R954"/>
    <mergeCell ref="D955:R955"/>
    <mergeCell ref="D956:R956"/>
    <mergeCell ref="C965:N965"/>
    <mergeCell ref="O965:P965"/>
    <mergeCell ref="C966:N966"/>
    <mergeCell ref="O966:P966"/>
    <mergeCell ref="D960:R960"/>
    <mergeCell ref="C963:R963"/>
    <mergeCell ref="C964:N964"/>
    <mergeCell ref="O964:P964"/>
    <mergeCell ref="C948:N948"/>
    <mergeCell ref="O948:P948"/>
    <mergeCell ref="C945:N945"/>
    <mergeCell ref="O945:P945"/>
    <mergeCell ref="C946:N946"/>
    <mergeCell ref="O946:P946"/>
    <mergeCell ref="C951:N951"/>
    <mergeCell ref="O951:P951"/>
    <mergeCell ref="C952:N952"/>
    <mergeCell ref="O952:P952"/>
    <mergeCell ref="C949:N949"/>
    <mergeCell ref="O949:P949"/>
    <mergeCell ref="C950:N950"/>
    <mergeCell ref="O950:P950"/>
    <mergeCell ref="C943:N943"/>
    <mergeCell ref="O943:P943"/>
    <mergeCell ref="C944:N944"/>
    <mergeCell ref="O944:P944"/>
    <mergeCell ref="C941:N941"/>
    <mergeCell ref="O941:P941"/>
    <mergeCell ref="C942:N942"/>
    <mergeCell ref="O942:P942"/>
    <mergeCell ref="C947:N947"/>
    <mergeCell ref="O947:P947"/>
    <mergeCell ref="C932:R932"/>
    <mergeCell ref="C928:L928"/>
    <mergeCell ref="M928:N928"/>
    <mergeCell ref="C929:L929"/>
    <mergeCell ref="M929:N929"/>
    <mergeCell ref="C939:N939"/>
    <mergeCell ref="O939:P939"/>
    <mergeCell ref="C940:N940"/>
    <mergeCell ref="O940:P940"/>
    <mergeCell ref="C937:R937"/>
    <mergeCell ref="C938:N938"/>
    <mergeCell ref="O938:P938"/>
    <mergeCell ref="C926:L926"/>
    <mergeCell ref="M926:N926"/>
    <mergeCell ref="C927:L927"/>
    <mergeCell ref="M927:N927"/>
    <mergeCell ref="C924:L924"/>
    <mergeCell ref="M924:N924"/>
    <mergeCell ref="C925:L925"/>
    <mergeCell ref="M925:N925"/>
    <mergeCell ref="C930:L930"/>
    <mergeCell ref="M930:N930"/>
    <mergeCell ref="C913:L913"/>
    <mergeCell ref="M913:N913"/>
    <mergeCell ref="O913:P913"/>
    <mergeCell ref="C912:L912"/>
    <mergeCell ref="M912:N912"/>
    <mergeCell ref="O912:P912"/>
    <mergeCell ref="C922:L922"/>
    <mergeCell ref="M922:N922"/>
    <mergeCell ref="C923:L923"/>
    <mergeCell ref="M923:N923"/>
    <mergeCell ref="C915:R915"/>
    <mergeCell ref="C920:R920"/>
    <mergeCell ref="C921:L921"/>
    <mergeCell ref="M921:N921"/>
    <mergeCell ref="C909:L909"/>
    <mergeCell ref="M909:N909"/>
    <mergeCell ref="O909:P909"/>
    <mergeCell ref="C908:L908"/>
    <mergeCell ref="M908:N908"/>
    <mergeCell ref="O908:P908"/>
    <mergeCell ref="C911:L911"/>
    <mergeCell ref="M911:N911"/>
    <mergeCell ref="O911:P911"/>
    <mergeCell ref="C910:L910"/>
    <mergeCell ref="M910:N910"/>
    <mergeCell ref="O910:P910"/>
    <mergeCell ref="C905:L905"/>
    <mergeCell ref="M905:N905"/>
    <mergeCell ref="O905:P905"/>
    <mergeCell ref="C904:L904"/>
    <mergeCell ref="M904:N904"/>
    <mergeCell ref="O904:P904"/>
    <mergeCell ref="C907:L907"/>
    <mergeCell ref="M907:N907"/>
    <mergeCell ref="O907:P907"/>
    <mergeCell ref="C906:L906"/>
    <mergeCell ref="M906:N906"/>
    <mergeCell ref="O906:P906"/>
    <mergeCell ref="C894:I895"/>
    <mergeCell ref="C897:M899"/>
    <mergeCell ref="C882:P882"/>
    <mergeCell ref="Q882:R882"/>
    <mergeCell ref="C884:R884"/>
    <mergeCell ref="C903:L903"/>
    <mergeCell ref="M903:N903"/>
    <mergeCell ref="O903:P903"/>
    <mergeCell ref="C901:L902"/>
    <mergeCell ref="M901:P901"/>
    <mergeCell ref="M902:N902"/>
    <mergeCell ref="O902:P902"/>
    <mergeCell ref="C880:P880"/>
    <mergeCell ref="Q880:R880"/>
    <mergeCell ref="C881:P881"/>
    <mergeCell ref="Q881:R881"/>
    <mergeCell ref="C878:P878"/>
    <mergeCell ref="Q878:R878"/>
    <mergeCell ref="C879:P879"/>
    <mergeCell ref="Q879:R879"/>
    <mergeCell ref="C890:R892"/>
    <mergeCell ref="C873:P873"/>
    <mergeCell ref="Q873:R873"/>
    <mergeCell ref="D865:R865"/>
    <mergeCell ref="C870:R870"/>
    <mergeCell ref="C871:P871"/>
    <mergeCell ref="Q871:R871"/>
    <mergeCell ref="C876:P876"/>
    <mergeCell ref="Q876:R876"/>
    <mergeCell ref="C877:P877"/>
    <mergeCell ref="Q877:R877"/>
    <mergeCell ref="C874:P874"/>
    <mergeCell ref="Q874:R874"/>
    <mergeCell ref="C875:P875"/>
    <mergeCell ref="Q875:R875"/>
    <mergeCell ref="C862:L862"/>
    <mergeCell ref="M862:N862"/>
    <mergeCell ref="C864:R864"/>
    <mergeCell ref="C860:L860"/>
    <mergeCell ref="M860:N860"/>
    <mergeCell ref="C861:L861"/>
    <mergeCell ref="M861:N861"/>
    <mergeCell ref="C872:P872"/>
    <mergeCell ref="Q872:R872"/>
    <mergeCell ref="C855:L855"/>
    <mergeCell ref="M855:N855"/>
    <mergeCell ref="C852:L852"/>
    <mergeCell ref="M852:N852"/>
    <mergeCell ref="C853:L853"/>
    <mergeCell ref="M853:N853"/>
    <mergeCell ref="C858:L858"/>
    <mergeCell ref="M858:N858"/>
    <mergeCell ref="C859:L859"/>
    <mergeCell ref="M859:N859"/>
    <mergeCell ref="C856:L856"/>
    <mergeCell ref="M856:N856"/>
    <mergeCell ref="C857:L857"/>
    <mergeCell ref="M857:N857"/>
    <mergeCell ref="C850:L850"/>
    <mergeCell ref="M850:N850"/>
    <mergeCell ref="C851:L851"/>
    <mergeCell ref="M851:N851"/>
    <mergeCell ref="C848:L848"/>
    <mergeCell ref="M848:N848"/>
    <mergeCell ref="C849:L849"/>
    <mergeCell ref="M849:N849"/>
    <mergeCell ref="C854:L854"/>
    <mergeCell ref="M854:N854"/>
    <mergeCell ref="D835:R835"/>
    <mergeCell ref="D836:R836"/>
    <mergeCell ref="D837:R837"/>
    <mergeCell ref="C832:R832"/>
    <mergeCell ref="D833:R833"/>
    <mergeCell ref="D834:R834"/>
    <mergeCell ref="C844:J845"/>
    <mergeCell ref="C847:L847"/>
    <mergeCell ref="M847:N847"/>
    <mergeCell ref="D838:R838"/>
    <mergeCell ref="D839:R839"/>
    <mergeCell ref="C843:R843"/>
    <mergeCell ref="C826:L826"/>
    <mergeCell ref="M826:N826"/>
    <mergeCell ref="C823:L823"/>
    <mergeCell ref="M823:N823"/>
    <mergeCell ref="C824:L824"/>
    <mergeCell ref="M824:N824"/>
    <mergeCell ref="C829:L829"/>
    <mergeCell ref="M829:N829"/>
    <mergeCell ref="C830:L830"/>
    <mergeCell ref="M830:N830"/>
    <mergeCell ref="C827:L827"/>
    <mergeCell ref="M827:N827"/>
    <mergeCell ref="C828:L828"/>
    <mergeCell ref="M828:N828"/>
    <mergeCell ref="C821:L821"/>
    <mergeCell ref="M821:N821"/>
    <mergeCell ref="C822:L822"/>
    <mergeCell ref="M822:N822"/>
    <mergeCell ref="C819:L819"/>
    <mergeCell ref="M819:N819"/>
    <mergeCell ref="C820:L820"/>
    <mergeCell ref="M820:N820"/>
    <mergeCell ref="C825:L825"/>
    <mergeCell ref="M825:N825"/>
    <mergeCell ref="C811:R811"/>
    <mergeCell ref="C812:K813"/>
    <mergeCell ref="C817:L817"/>
    <mergeCell ref="M817:N817"/>
    <mergeCell ref="C818:L818"/>
    <mergeCell ref="M818:N818"/>
    <mergeCell ref="C815:L815"/>
    <mergeCell ref="M815:N815"/>
    <mergeCell ref="C816:L816"/>
    <mergeCell ref="M816:N816"/>
    <mergeCell ref="C794:C798"/>
    <mergeCell ref="D794:J794"/>
    <mergeCell ref="L794:R794"/>
    <mergeCell ref="D795:J795"/>
    <mergeCell ref="L795:R795"/>
    <mergeCell ref="E798:J798"/>
    <mergeCell ref="D799:R800"/>
    <mergeCell ref="D796:J796"/>
    <mergeCell ref="L796:R796"/>
    <mergeCell ref="D797:J797"/>
    <mergeCell ref="K797:K798"/>
    <mergeCell ref="L797:R798"/>
    <mergeCell ref="C789:C793"/>
    <mergeCell ref="D789:J789"/>
    <mergeCell ref="L789:R789"/>
    <mergeCell ref="D792:J792"/>
    <mergeCell ref="K792:K793"/>
    <mergeCell ref="L792:R793"/>
    <mergeCell ref="E793:J793"/>
    <mergeCell ref="D790:J790"/>
    <mergeCell ref="L790:R790"/>
    <mergeCell ref="D791:J791"/>
    <mergeCell ref="L791:R791"/>
    <mergeCell ref="C782:C788"/>
    <mergeCell ref="D782:J782"/>
    <mergeCell ref="D785:J785"/>
    <mergeCell ref="D779:J779"/>
    <mergeCell ref="L782:R782"/>
    <mergeCell ref="D783:J783"/>
    <mergeCell ref="L783:R783"/>
    <mergeCell ref="D784:J784"/>
    <mergeCell ref="L784:R784"/>
    <mergeCell ref="L785:R785"/>
    <mergeCell ref="D786:J786"/>
    <mergeCell ref="L786:R786"/>
    <mergeCell ref="D787:J787"/>
    <mergeCell ref="K787:K788"/>
    <mergeCell ref="L787:R788"/>
    <mergeCell ref="E788:J788"/>
    <mergeCell ref="L779:R779"/>
    <mergeCell ref="D780:J780"/>
    <mergeCell ref="K780:K781"/>
    <mergeCell ref="L780:R781"/>
    <mergeCell ref="C777:C781"/>
    <mergeCell ref="D777:J777"/>
    <mergeCell ref="L777:R777"/>
    <mergeCell ref="D778:J778"/>
    <mergeCell ref="L778:R778"/>
    <mergeCell ref="E781:J781"/>
    <mergeCell ref="D772:J772"/>
    <mergeCell ref="L772:R772"/>
    <mergeCell ref="C769:J769"/>
    <mergeCell ref="L769:R769"/>
    <mergeCell ref="C770:C776"/>
    <mergeCell ref="D770:J770"/>
    <mergeCell ref="L770:R770"/>
    <mergeCell ref="D775:J775"/>
    <mergeCell ref="K775:K776"/>
    <mergeCell ref="L775:R776"/>
    <mergeCell ref="E776:J776"/>
    <mergeCell ref="D773:J773"/>
    <mergeCell ref="L773:R773"/>
    <mergeCell ref="D774:J774"/>
    <mergeCell ref="L774:R774"/>
    <mergeCell ref="C760:M760"/>
    <mergeCell ref="N760:P760"/>
    <mergeCell ref="C766:R768"/>
    <mergeCell ref="C752:R755"/>
    <mergeCell ref="C758:R758"/>
    <mergeCell ref="C759:M759"/>
    <mergeCell ref="N759:P759"/>
    <mergeCell ref="D771:J771"/>
    <mergeCell ref="L771:R771"/>
    <mergeCell ref="C743:C747"/>
    <mergeCell ref="D743:J743"/>
    <mergeCell ref="L743:R743"/>
    <mergeCell ref="D744:J744"/>
    <mergeCell ref="L744:R744"/>
    <mergeCell ref="E747:J747"/>
    <mergeCell ref="D748:R748"/>
    <mergeCell ref="D749:R750"/>
    <mergeCell ref="D745:J745"/>
    <mergeCell ref="L745:R745"/>
    <mergeCell ref="D746:J746"/>
    <mergeCell ref="K746:K747"/>
    <mergeCell ref="L746:R747"/>
    <mergeCell ref="C737:C742"/>
    <mergeCell ref="D737:J737"/>
    <mergeCell ref="D740:J740"/>
    <mergeCell ref="L737:R737"/>
    <mergeCell ref="D738:J738"/>
    <mergeCell ref="L738:R738"/>
    <mergeCell ref="D739:J739"/>
    <mergeCell ref="L739:R739"/>
    <mergeCell ref="L740:R740"/>
    <mergeCell ref="D741:J741"/>
    <mergeCell ref="K741:K742"/>
    <mergeCell ref="L741:R742"/>
    <mergeCell ref="E742:J742"/>
    <mergeCell ref="D732:J732"/>
    <mergeCell ref="L732:R732"/>
    <mergeCell ref="D733:J733"/>
    <mergeCell ref="L733:R733"/>
    <mergeCell ref="C730:C736"/>
    <mergeCell ref="D730:J730"/>
    <mergeCell ref="L730:R730"/>
    <mergeCell ref="D731:J731"/>
    <mergeCell ref="L731:R731"/>
    <mergeCell ref="D734:J734"/>
    <mergeCell ref="L734:R734"/>
    <mergeCell ref="D735:J735"/>
    <mergeCell ref="K735:K736"/>
    <mergeCell ref="L735:R736"/>
    <mergeCell ref="E736:J736"/>
    <mergeCell ref="C724:C729"/>
    <mergeCell ref="D724:J724"/>
    <mergeCell ref="L724:R724"/>
    <mergeCell ref="D725:J725"/>
    <mergeCell ref="L725:R725"/>
    <mergeCell ref="D728:J728"/>
    <mergeCell ref="K728:K729"/>
    <mergeCell ref="L728:R729"/>
    <mergeCell ref="E729:J729"/>
    <mergeCell ref="D726:J726"/>
    <mergeCell ref="L726:R726"/>
    <mergeCell ref="D727:J727"/>
    <mergeCell ref="L727:R727"/>
    <mergeCell ref="D719:J719"/>
    <mergeCell ref="L719:R719"/>
    <mergeCell ref="C716:J716"/>
    <mergeCell ref="L716:R716"/>
    <mergeCell ref="C717:C723"/>
    <mergeCell ref="D717:J717"/>
    <mergeCell ref="L717:R717"/>
    <mergeCell ref="D722:J722"/>
    <mergeCell ref="K722:K723"/>
    <mergeCell ref="L722:R723"/>
    <mergeCell ref="E723:J723"/>
    <mergeCell ref="D720:J720"/>
    <mergeCell ref="L720:R720"/>
    <mergeCell ref="D721:J721"/>
    <mergeCell ref="L721:R721"/>
    <mergeCell ref="C700:R701"/>
    <mergeCell ref="D702:O703"/>
    <mergeCell ref="C707:M707"/>
    <mergeCell ref="N707:P707"/>
    <mergeCell ref="C713:R715"/>
    <mergeCell ref="C705:R705"/>
    <mergeCell ref="C706:M706"/>
    <mergeCell ref="N706:P706"/>
    <mergeCell ref="D718:J718"/>
    <mergeCell ref="L718:R718"/>
    <mergeCell ref="C686:R686"/>
    <mergeCell ref="C688:R688"/>
    <mergeCell ref="C690:R690"/>
    <mergeCell ref="M682:N682"/>
    <mergeCell ref="O682:P682"/>
    <mergeCell ref="C683:J683"/>
    <mergeCell ref="K683:L683"/>
    <mergeCell ref="M683:N683"/>
    <mergeCell ref="O683:P683"/>
    <mergeCell ref="C682:J682"/>
    <mergeCell ref="K682:L682"/>
    <mergeCell ref="C679:J679"/>
    <mergeCell ref="K679:L679"/>
    <mergeCell ref="M679:N679"/>
    <mergeCell ref="O679:P679"/>
    <mergeCell ref="C678:J678"/>
    <mergeCell ref="K678:L678"/>
    <mergeCell ref="M680:N680"/>
    <mergeCell ref="O680:P680"/>
    <mergeCell ref="C681:J681"/>
    <mergeCell ref="K681:L681"/>
    <mergeCell ref="M681:N681"/>
    <mergeCell ref="O681:P681"/>
    <mergeCell ref="C680:J680"/>
    <mergeCell ref="K680:L680"/>
    <mergeCell ref="M676:N676"/>
    <mergeCell ref="O676:P676"/>
    <mergeCell ref="C677:J677"/>
    <mergeCell ref="K677:L677"/>
    <mergeCell ref="M677:N677"/>
    <mergeCell ref="O677:P677"/>
    <mergeCell ref="C676:J676"/>
    <mergeCell ref="K676:L676"/>
    <mergeCell ref="M678:N678"/>
    <mergeCell ref="O678:P678"/>
    <mergeCell ref="C673:J673"/>
    <mergeCell ref="K673:L673"/>
    <mergeCell ref="M673:N673"/>
    <mergeCell ref="O673:P673"/>
    <mergeCell ref="M674:N674"/>
    <mergeCell ref="O674:P674"/>
    <mergeCell ref="C675:J675"/>
    <mergeCell ref="K675:L675"/>
    <mergeCell ref="M675:N675"/>
    <mergeCell ref="O675:P675"/>
    <mergeCell ref="C674:J674"/>
    <mergeCell ref="K674:L674"/>
    <mergeCell ref="C660:R660"/>
    <mergeCell ref="C656:L656"/>
    <mergeCell ref="M656:N656"/>
    <mergeCell ref="C657:L657"/>
    <mergeCell ref="M657:N657"/>
    <mergeCell ref="C667:S667"/>
    <mergeCell ref="C668:M669"/>
    <mergeCell ref="C671:J672"/>
    <mergeCell ref="K671:L672"/>
    <mergeCell ref="M671:N672"/>
    <mergeCell ref="O671:P672"/>
    <mergeCell ref="C654:L654"/>
    <mergeCell ref="M654:N654"/>
    <mergeCell ref="C655:L655"/>
    <mergeCell ref="M655:N655"/>
    <mergeCell ref="C652:L652"/>
    <mergeCell ref="M652:N652"/>
    <mergeCell ref="C653:L653"/>
    <mergeCell ref="M653:N653"/>
    <mergeCell ref="C658:L658"/>
    <mergeCell ref="M658:N658"/>
    <mergeCell ref="C644:R644"/>
    <mergeCell ref="C640:K640"/>
    <mergeCell ref="L640:M640"/>
    <mergeCell ref="C641:K641"/>
    <mergeCell ref="L641:M641"/>
    <mergeCell ref="C650:L650"/>
    <mergeCell ref="M650:N650"/>
    <mergeCell ref="C651:L651"/>
    <mergeCell ref="M651:N651"/>
    <mergeCell ref="C647:S648"/>
    <mergeCell ref="C649:L649"/>
    <mergeCell ref="M649:N649"/>
    <mergeCell ref="C638:K638"/>
    <mergeCell ref="L638:M638"/>
    <mergeCell ref="C639:K639"/>
    <mergeCell ref="L639:M639"/>
    <mergeCell ref="C636:K636"/>
    <mergeCell ref="L636:M636"/>
    <mergeCell ref="C637:K637"/>
    <mergeCell ref="L637:M637"/>
    <mergeCell ref="C642:K642"/>
    <mergeCell ref="L642:M642"/>
    <mergeCell ref="C631:K631"/>
    <mergeCell ref="L631:M631"/>
    <mergeCell ref="C628:K628"/>
    <mergeCell ref="L628:M628"/>
    <mergeCell ref="C629:K629"/>
    <mergeCell ref="L629:M629"/>
    <mergeCell ref="C634:K634"/>
    <mergeCell ref="L634:M634"/>
    <mergeCell ref="C635:K635"/>
    <mergeCell ref="L635:M635"/>
    <mergeCell ref="C632:K632"/>
    <mergeCell ref="L632:M632"/>
    <mergeCell ref="C633:K633"/>
    <mergeCell ref="L633:M633"/>
    <mergeCell ref="C622:S622"/>
    <mergeCell ref="C623:M624"/>
    <mergeCell ref="C626:K627"/>
    <mergeCell ref="L626:M627"/>
    <mergeCell ref="C620:K620"/>
    <mergeCell ref="L620:M620"/>
    <mergeCell ref="O620:Q620"/>
    <mergeCell ref="C630:K630"/>
    <mergeCell ref="L630:M630"/>
    <mergeCell ref="D616:O616"/>
    <mergeCell ref="L617:N617"/>
    <mergeCell ref="O617:Q617"/>
    <mergeCell ref="D608:R608"/>
    <mergeCell ref="D612:O613"/>
    <mergeCell ref="C614:R615"/>
    <mergeCell ref="D619:K619"/>
    <mergeCell ref="L619:M619"/>
    <mergeCell ref="O619:Q619"/>
    <mergeCell ref="C618:K618"/>
    <mergeCell ref="L618:M618"/>
    <mergeCell ref="O618:Q618"/>
    <mergeCell ref="N599:O599"/>
    <mergeCell ref="P599:R599"/>
    <mergeCell ref="L600:M600"/>
    <mergeCell ref="N600:O600"/>
    <mergeCell ref="P600:R600"/>
    <mergeCell ref="L599:M599"/>
    <mergeCell ref="C603:R603"/>
    <mergeCell ref="C605:R605"/>
    <mergeCell ref="D606:R607"/>
    <mergeCell ref="L601:M601"/>
    <mergeCell ref="N601:O601"/>
    <mergeCell ref="P601:R601"/>
    <mergeCell ref="L596:M596"/>
    <mergeCell ref="N596:O596"/>
    <mergeCell ref="P596:R596"/>
    <mergeCell ref="L595:M595"/>
    <mergeCell ref="N595:O595"/>
    <mergeCell ref="P595:R595"/>
    <mergeCell ref="L598:M598"/>
    <mergeCell ref="N598:O598"/>
    <mergeCell ref="P598:R598"/>
    <mergeCell ref="L597:M597"/>
    <mergeCell ref="N597:O597"/>
    <mergeCell ref="P597:R597"/>
    <mergeCell ref="L592:M592"/>
    <mergeCell ref="N592:O592"/>
    <mergeCell ref="P592:R592"/>
    <mergeCell ref="L591:M591"/>
    <mergeCell ref="N591:O591"/>
    <mergeCell ref="P591:R591"/>
    <mergeCell ref="L594:M594"/>
    <mergeCell ref="N594:O594"/>
    <mergeCell ref="P594:R594"/>
    <mergeCell ref="L593:M593"/>
    <mergeCell ref="N593:O593"/>
    <mergeCell ref="P593:R593"/>
    <mergeCell ref="L588:M588"/>
    <mergeCell ref="N588:O588"/>
    <mergeCell ref="P588:R588"/>
    <mergeCell ref="L587:M587"/>
    <mergeCell ref="N587:O587"/>
    <mergeCell ref="P587:R587"/>
    <mergeCell ref="L584:M584"/>
    <mergeCell ref="L590:M590"/>
    <mergeCell ref="N590:O590"/>
    <mergeCell ref="P590:R590"/>
    <mergeCell ref="L589:M589"/>
    <mergeCell ref="N589:O589"/>
    <mergeCell ref="P589:R589"/>
    <mergeCell ref="D569:Q571"/>
    <mergeCell ref="D572:Q572"/>
    <mergeCell ref="D573:Q573"/>
    <mergeCell ref="N582:R582"/>
    <mergeCell ref="N583:O583"/>
    <mergeCell ref="P583:R583"/>
    <mergeCell ref="N584:O584"/>
    <mergeCell ref="L586:M586"/>
    <mergeCell ref="N586:O586"/>
    <mergeCell ref="C579:M580"/>
    <mergeCell ref="C582:K583"/>
    <mergeCell ref="L582:M583"/>
    <mergeCell ref="P586:R586"/>
    <mergeCell ref="P584:R584"/>
    <mergeCell ref="L585:M585"/>
    <mergeCell ref="N585:O585"/>
    <mergeCell ref="P585:R585"/>
    <mergeCell ref="D568:Q568"/>
    <mergeCell ref="F563:N563"/>
    <mergeCell ref="O563:Q563"/>
    <mergeCell ref="C564:E564"/>
    <mergeCell ref="F564:N564"/>
    <mergeCell ref="O564:Q564"/>
    <mergeCell ref="C562:E563"/>
    <mergeCell ref="F562:N562"/>
    <mergeCell ref="O562:Q562"/>
    <mergeCell ref="C566:R566"/>
    <mergeCell ref="D567:Q567"/>
    <mergeCell ref="C560:E561"/>
    <mergeCell ref="F560:N560"/>
    <mergeCell ref="O560:Q560"/>
    <mergeCell ref="F561:N561"/>
    <mergeCell ref="O561:Q561"/>
    <mergeCell ref="F557:N557"/>
    <mergeCell ref="O557:Q557"/>
    <mergeCell ref="F558:N558"/>
    <mergeCell ref="O558:Q558"/>
    <mergeCell ref="C556:E559"/>
    <mergeCell ref="F556:N556"/>
    <mergeCell ref="O556:Q556"/>
    <mergeCell ref="C551:N551"/>
    <mergeCell ref="O551:Q551"/>
    <mergeCell ref="C552:E555"/>
    <mergeCell ref="F552:N552"/>
    <mergeCell ref="O552:Q552"/>
    <mergeCell ref="F555:N555"/>
    <mergeCell ref="O555:Q555"/>
    <mergeCell ref="F559:N559"/>
    <mergeCell ref="O559:Q559"/>
    <mergeCell ref="F553:N553"/>
    <mergeCell ref="O553:Q553"/>
    <mergeCell ref="F554:N554"/>
    <mergeCell ref="O554:Q554"/>
    <mergeCell ref="C538:M538"/>
    <mergeCell ref="N538:O538"/>
    <mergeCell ref="C535:M535"/>
    <mergeCell ref="N535:O535"/>
    <mergeCell ref="C536:M536"/>
    <mergeCell ref="N536:O536"/>
    <mergeCell ref="C542:R542"/>
    <mergeCell ref="C546:R547"/>
    <mergeCell ref="C548:N549"/>
    <mergeCell ref="C539:M539"/>
    <mergeCell ref="N539:O539"/>
    <mergeCell ref="C540:M540"/>
    <mergeCell ref="N540:O540"/>
    <mergeCell ref="C533:M533"/>
    <mergeCell ref="N533:O533"/>
    <mergeCell ref="C534:M534"/>
    <mergeCell ref="N534:O534"/>
    <mergeCell ref="C531:R532"/>
    <mergeCell ref="C537:M537"/>
    <mergeCell ref="N537:O537"/>
    <mergeCell ref="D522:G522"/>
    <mergeCell ref="H522:I522"/>
    <mergeCell ref="J522:K522"/>
    <mergeCell ref="L522:M522"/>
    <mergeCell ref="N522:O522"/>
    <mergeCell ref="P522:Q522"/>
    <mergeCell ref="D523:Q523"/>
    <mergeCell ref="D525:Q525"/>
    <mergeCell ref="D524:Q524"/>
    <mergeCell ref="C520:G520"/>
    <mergeCell ref="H520:I520"/>
    <mergeCell ref="J520:K520"/>
    <mergeCell ref="L520:M520"/>
    <mergeCell ref="N520:O520"/>
    <mergeCell ref="P520:Q520"/>
    <mergeCell ref="C521:G521"/>
    <mergeCell ref="H521:I521"/>
    <mergeCell ref="J521:K521"/>
    <mergeCell ref="L521:M521"/>
    <mergeCell ref="N521:O521"/>
    <mergeCell ref="P521:Q521"/>
    <mergeCell ref="D518:G518"/>
    <mergeCell ref="H518:I518"/>
    <mergeCell ref="J518:K518"/>
    <mergeCell ref="L518:M518"/>
    <mergeCell ref="N518:O518"/>
    <mergeCell ref="P518:Q518"/>
    <mergeCell ref="C519:G519"/>
    <mergeCell ref="H519:I519"/>
    <mergeCell ref="J519:K519"/>
    <mergeCell ref="L519:M519"/>
    <mergeCell ref="N519:O519"/>
    <mergeCell ref="P519:Q519"/>
    <mergeCell ref="C514:Q515"/>
    <mergeCell ref="C516:G516"/>
    <mergeCell ref="H516:I516"/>
    <mergeCell ref="J516:K516"/>
    <mergeCell ref="L516:M516"/>
    <mergeCell ref="N516:O516"/>
    <mergeCell ref="P516:Q516"/>
    <mergeCell ref="D512:S512"/>
    <mergeCell ref="C517:G517"/>
    <mergeCell ref="H517:I517"/>
    <mergeCell ref="J517:K517"/>
    <mergeCell ref="L517:M517"/>
    <mergeCell ref="N517:O517"/>
    <mergeCell ref="P517:Q517"/>
    <mergeCell ref="J502:K502"/>
    <mergeCell ref="L502:M502"/>
    <mergeCell ref="C502:G502"/>
    <mergeCell ref="H502:I502"/>
    <mergeCell ref="J498:K498"/>
    <mergeCell ref="L498:M498"/>
    <mergeCell ref="C500:G501"/>
    <mergeCell ref="H500:I501"/>
    <mergeCell ref="J500:K501"/>
    <mergeCell ref="L500:M501"/>
    <mergeCell ref="C498:G498"/>
    <mergeCell ref="H498:I498"/>
    <mergeCell ref="D471:R471"/>
    <mergeCell ref="L466:M466"/>
    <mergeCell ref="L467:M470"/>
    <mergeCell ref="C473:R475"/>
    <mergeCell ref="C477:K477"/>
    <mergeCell ref="L477:M477"/>
    <mergeCell ref="E479:R479"/>
    <mergeCell ref="L476:N476"/>
    <mergeCell ref="C490:R490"/>
    <mergeCell ref="C488:M488"/>
    <mergeCell ref="N488:O488"/>
    <mergeCell ref="C430:S430"/>
    <mergeCell ref="C414:K414"/>
    <mergeCell ref="C421:R421"/>
    <mergeCell ref="L422:M422"/>
    <mergeCell ref="D426:R427"/>
    <mergeCell ref="D428:R429"/>
    <mergeCell ref="L423:M425"/>
    <mergeCell ref="C425:K425"/>
    <mergeCell ref="L432:M432"/>
    <mergeCell ref="C481:M481"/>
    <mergeCell ref="N481:O481"/>
    <mergeCell ref="C476:K476"/>
    <mergeCell ref="C460:L460"/>
    <mergeCell ref="C468:K468"/>
    <mergeCell ref="C469:K469"/>
    <mergeCell ref="C466:K466"/>
    <mergeCell ref="C467:K467"/>
    <mergeCell ref="C457:L457"/>
    <mergeCell ref="M457:O457"/>
    <mergeCell ref="C461:L461"/>
    <mergeCell ref="M461:N461"/>
    <mergeCell ref="C496:G497"/>
    <mergeCell ref="H496:I497"/>
    <mergeCell ref="J496:K497"/>
    <mergeCell ref="L496:M497"/>
    <mergeCell ref="D491:R491"/>
    <mergeCell ref="C486:M486"/>
    <mergeCell ref="N486:O486"/>
    <mergeCell ref="C487:M487"/>
    <mergeCell ref="N487:O487"/>
    <mergeCell ref="D492:R492"/>
    <mergeCell ref="C494:R495"/>
    <mergeCell ref="C484:M484"/>
    <mergeCell ref="N484:O484"/>
    <mergeCell ref="C485:M485"/>
    <mergeCell ref="N485:O485"/>
    <mergeCell ref="C482:M482"/>
    <mergeCell ref="N482:O482"/>
    <mergeCell ref="C483:M483"/>
    <mergeCell ref="N483:O483"/>
    <mergeCell ref="C464:R465"/>
    <mergeCell ref="D458:R458"/>
    <mergeCell ref="M460:O460"/>
    <mergeCell ref="C470:K470"/>
    <mergeCell ref="N446:O446"/>
    <mergeCell ref="N447:O447"/>
    <mergeCell ref="N443:O443"/>
    <mergeCell ref="N444:O444"/>
    <mergeCell ref="N445:O445"/>
    <mergeCell ref="C455:L455"/>
    <mergeCell ref="M455:O455"/>
    <mergeCell ref="C456:L456"/>
    <mergeCell ref="M456:O456"/>
    <mergeCell ref="N448:O448"/>
    <mergeCell ref="C450:R450"/>
    <mergeCell ref="C453:G453"/>
    <mergeCell ref="I453:O453"/>
    <mergeCell ref="C433:K433"/>
    <mergeCell ref="N441:O441"/>
    <mergeCell ref="N442:O442"/>
    <mergeCell ref="C434:K434"/>
    <mergeCell ref="C435:K435"/>
    <mergeCell ref="C436:K436"/>
    <mergeCell ref="L433:M437"/>
    <mergeCell ref="C437:K437"/>
    <mergeCell ref="C413:K413"/>
    <mergeCell ref="C422:K422"/>
    <mergeCell ref="C423:K423"/>
    <mergeCell ref="C424:K424"/>
    <mergeCell ref="L410:M414"/>
    <mergeCell ref="C396:K396"/>
    <mergeCell ref="C397:K397"/>
    <mergeCell ref="C398:K398"/>
    <mergeCell ref="C409:K409"/>
    <mergeCell ref="C410:K410"/>
    <mergeCell ref="C411:K411"/>
    <mergeCell ref="C412:K412"/>
    <mergeCell ref="L396:M396"/>
    <mergeCell ref="C405:Q405"/>
    <mergeCell ref="C408:Q408"/>
    <mergeCell ref="L409:M409"/>
    <mergeCell ref="L397:M399"/>
    <mergeCell ref="C399:K399"/>
    <mergeCell ref="C441:M441"/>
    <mergeCell ref="C395:R395"/>
    <mergeCell ref="C389:K389"/>
    <mergeCell ref="L389:N389"/>
    <mergeCell ref="O389:Q389"/>
    <mergeCell ref="D390:R390"/>
    <mergeCell ref="C376:K376"/>
    <mergeCell ref="L376:N376"/>
    <mergeCell ref="O376:Q376"/>
    <mergeCell ref="C378:K378"/>
    <mergeCell ref="L378:N378"/>
    <mergeCell ref="D380:R380"/>
    <mergeCell ref="D381:R381"/>
    <mergeCell ref="O377:Q377"/>
    <mergeCell ref="C379:K379"/>
    <mergeCell ref="L379:N379"/>
    <mergeCell ref="O379:Q379"/>
    <mergeCell ref="C432:K432"/>
    <mergeCell ref="C321:H321"/>
    <mergeCell ref="I321:J321"/>
    <mergeCell ref="L321:N321"/>
    <mergeCell ref="D382:R382"/>
    <mergeCell ref="L388:N388"/>
    <mergeCell ref="O388:Q388"/>
    <mergeCell ref="D383:R383"/>
    <mergeCell ref="C385:R386"/>
    <mergeCell ref="C387:K388"/>
    <mergeCell ref="L387:Q387"/>
    <mergeCell ref="P359:R359"/>
    <mergeCell ref="C356:O356"/>
    <mergeCell ref="P356:R356"/>
    <mergeCell ref="C357:O357"/>
    <mergeCell ref="P357:R357"/>
    <mergeCell ref="C337:O337"/>
    <mergeCell ref="P337:R337"/>
    <mergeCell ref="C338:O338"/>
    <mergeCell ref="P338:R338"/>
    <mergeCell ref="C335:O335"/>
    <mergeCell ref="P335:R335"/>
    <mergeCell ref="I322:J322"/>
    <mergeCell ref="I328:J328"/>
    <mergeCell ref="I329:J329"/>
    <mergeCell ref="C362:O362"/>
    <mergeCell ref="P362:R362"/>
    <mergeCell ref="C363:O363"/>
    <mergeCell ref="P363:R363"/>
    <mergeCell ref="C360:O360"/>
    <mergeCell ref="P360:R360"/>
    <mergeCell ref="C361:O361"/>
    <mergeCell ref="P361:R361"/>
    <mergeCell ref="L320:N320"/>
    <mergeCell ref="O320:Q320"/>
    <mergeCell ref="L190:M190"/>
    <mergeCell ref="N190:O190"/>
    <mergeCell ref="P190:Q190"/>
    <mergeCell ref="C204:E204"/>
    <mergeCell ref="F204:G204"/>
    <mergeCell ref="C211:R211"/>
    <mergeCell ref="D199:R199"/>
    <mergeCell ref="C202:R202"/>
    <mergeCell ref="C203:E203"/>
    <mergeCell ref="F203:H203"/>
    <mergeCell ref="C214:L214"/>
    <mergeCell ref="M214:N214"/>
    <mergeCell ref="L375:N375"/>
    <mergeCell ref="O375:Q375"/>
    <mergeCell ref="C377:K377"/>
    <mergeCell ref="L377:N377"/>
    <mergeCell ref="C373:R373"/>
    <mergeCell ref="C374:K375"/>
    <mergeCell ref="L374:Q374"/>
    <mergeCell ref="P274:R274"/>
    <mergeCell ref="P275:R275"/>
    <mergeCell ref="P276:R276"/>
    <mergeCell ref="P277:R277"/>
    <mergeCell ref="P278:R278"/>
    <mergeCell ref="P279:R279"/>
    <mergeCell ref="P280:R280"/>
    <mergeCell ref="C273:O273"/>
    <mergeCell ref="P273:R273"/>
    <mergeCell ref="D330:H330"/>
    <mergeCell ref="I330:J330"/>
    <mergeCell ref="C175:R175"/>
    <mergeCell ref="H185:K185"/>
    <mergeCell ref="L185:M186"/>
    <mergeCell ref="N185:O186"/>
    <mergeCell ref="P185:Q186"/>
    <mergeCell ref="H186:I186"/>
    <mergeCell ref="J186:K186"/>
    <mergeCell ref="C185:G186"/>
    <mergeCell ref="C181:R181"/>
    <mergeCell ref="C182:R183"/>
    <mergeCell ref="C184:R184"/>
    <mergeCell ref="C176:E176"/>
    <mergeCell ref="C177:D177"/>
    <mergeCell ref="D178:R179"/>
    <mergeCell ref="D188:G188"/>
    <mergeCell ref="H188:I188"/>
    <mergeCell ref="J188:K188"/>
    <mergeCell ref="L188:M188"/>
    <mergeCell ref="N188:O188"/>
    <mergeCell ref="P188:Q188"/>
    <mergeCell ref="J187:K187"/>
    <mergeCell ref="L187:M187"/>
    <mergeCell ref="N187:O187"/>
    <mergeCell ref="P187:Q187"/>
    <mergeCell ref="H187:I187"/>
    <mergeCell ref="J189:K189"/>
    <mergeCell ref="L189:M189"/>
    <mergeCell ref="N189:O189"/>
    <mergeCell ref="P189:Q189"/>
    <mergeCell ref="H189:I189"/>
    <mergeCell ref="J191:K191"/>
    <mergeCell ref="L191:M191"/>
    <mergeCell ref="N191:O191"/>
    <mergeCell ref="P191:Q191"/>
    <mergeCell ref="H192:I192"/>
    <mergeCell ref="H191:I191"/>
    <mergeCell ref="J192:K192"/>
    <mergeCell ref="L192:M192"/>
    <mergeCell ref="N192:O192"/>
    <mergeCell ref="P192:Q192"/>
    <mergeCell ref="D198:R198"/>
    <mergeCell ref="C193:E193"/>
    <mergeCell ref="H193:I193"/>
    <mergeCell ref="J193:K193"/>
    <mergeCell ref="L193:M193"/>
    <mergeCell ref="N193:O193"/>
    <mergeCell ref="P193:Q193"/>
    <mergeCell ref="D194:R195"/>
    <mergeCell ref="D196:R197"/>
    <mergeCell ref="D190:G190"/>
    <mergeCell ref="H190:I190"/>
    <mergeCell ref="J190:K190"/>
    <mergeCell ref="D215:L215"/>
    <mergeCell ref="M215:N215"/>
    <mergeCell ref="C212:L213"/>
    <mergeCell ref="M212:O212"/>
    <mergeCell ref="M213:O213"/>
    <mergeCell ref="D218:R219"/>
    <mergeCell ref="C222:R222"/>
    <mergeCell ref="C223:L223"/>
    <mergeCell ref="M223:O223"/>
    <mergeCell ref="E216:L216"/>
    <mergeCell ref="M216:N216"/>
    <mergeCell ref="D217:R217"/>
    <mergeCell ref="C226:L226"/>
    <mergeCell ref="M226:N226"/>
    <mergeCell ref="C224:L224"/>
    <mergeCell ref="M224:N224"/>
    <mergeCell ref="C225:L225"/>
    <mergeCell ref="M225:N225"/>
    <mergeCell ref="C227:L227"/>
    <mergeCell ref="M227:N227"/>
    <mergeCell ref="C230:R232"/>
    <mergeCell ref="C233:R233"/>
    <mergeCell ref="D234:R234"/>
    <mergeCell ref="C228:L228"/>
    <mergeCell ref="M228:N228"/>
    <mergeCell ref="C229:L229"/>
    <mergeCell ref="M229:N229"/>
    <mergeCell ref="D236:R236"/>
    <mergeCell ref="D237:R237"/>
    <mergeCell ref="D240:R240"/>
    <mergeCell ref="C241:R241"/>
    <mergeCell ref="C235:R235"/>
    <mergeCell ref="C236:C238"/>
    <mergeCell ref="D238:R238"/>
    <mergeCell ref="C239:R239"/>
    <mergeCell ref="C249:R249"/>
    <mergeCell ref="C250:O250"/>
    <mergeCell ref="P250:R250"/>
    <mergeCell ref="D242:R242"/>
    <mergeCell ref="C243:R243"/>
    <mergeCell ref="D244:R244"/>
    <mergeCell ref="C253:O253"/>
    <mergeCell ref="P253:R253"/>
    <mergeCell ref="C255:O255"/>
    <mergeCell ref="P255:R255"/>
    <mergeCell ref="C251:O251"/>
    <mergeCell ref="P251:R251"/>
    <mergeCell ref="C252:O252"/>
    <mergeCell ref="P252:R252"/>
    <mergeCell ref="C259:R259"/>
    <mergeCell ref="C260:O260"/>
    <mergeCell ref="P260:R260"/>
    <mergeCell ref="P256:R256"/>
    <mergeCell ref="C254:O254"/>
    <mergeCell ref="P254:R254"/>
    <mergeCell ref="C256:O256"/>
    <mergeCell ref="C265:O265"/>
    <mergeCell ref="P265:R265"/>
    <mergeCell ref="C261:O261"/>
    <mergeCell ref="C262:O262"/>
    <mergeCell ref="P262:R262"/>
    <mergeCell ref="C263:O263"/>
    <mergeCell ref="P263:R263"/>
    <mergeCell ref="C264:O264"/>
    <mergeCell ref="P264:R264"/>
    <mergeCell ref="P261:R261"/>
    <mergeCell ref="C272:O272"/>
    <mergeCell ref="C270:R270"/>
    <mergeCell ref="C271:O271"/>
    <mergeCell ref="P271:R271"/>
    <mergeCell ref="P272:R272"/>
    <mergeCell ref="D266:R267"/>
    <mergeCell ref="C274:O274"/>
    <mergeCell ref="P296:R296"/>
    <mergeCell ref="P297:R297"/>
    <mergeCell ref="C298:O298"/>
    <mergeCell ref="P298:R298"/>
    <mergeCell ref="C299:O299"/>
    <mergeCell ref="P299:R299"/>
    <mergeCell ref="C300:R300"/>
    <mergeCell ref="C301:R302"/>
    <mergeCell ref="C279:O279"/>
    <mergeCell ref="C280:O280"/>
    <mergeCell ref="C277:O277"/>
    <mergeCell ref="C278:O278"/>
    <mergeCell ref="C275:O275"/>
    <mergeCell ref="C276:O276"/>
    <mergeCell ref="D282:R282"/>
    <mergeCell ref="C286:R286"/>
    <mergeCell ref="C281:O281"/>
    <mergeCell ref="C289:O289"/>
    <mergeCell ref="P289:R289"/>
    <mergeCell ref="P281:R281"/>
    <mergeCell ref="C290:O290"/>
    <mergeCell ref="P290:R290"/>
    <mergeCell ref="C287:O287"/>
    <mergeCell ref="P287:R287"/>
    <mergeCell ref="C288:O288"/>
    <mergeCell ref="P288:R288"/>
    <mergeCell ref="D283:R283"/>
    <mergeCell ref="L323:N323"/>
    <mergeCell ref="O323:Q323"/>
    <mergeCell ref="L318:N318"/>
    <mergeCell ref="O318:Q318"/>
    <mergeCell ref="C319:H319"/>
    <mergeCell ref="I319:J319"/>
    <mergeCell ref="L319:N319"/>
    <mergeCell ref="O319:Q319"/>
    <mergeCell ref="C320:H320"/>
    <mergeCell ref="I320:J320"/>
    <mergeCell ref="P293:R293"/>
    <mergeCell ref="C294:O294"/>
    <mergeCell ref="C291:O291"/>
    <mergeCell ref="P291:R291"/>
    <mergeCell ref="C292:O292"/>
    <mergeCell ref="P292:R292"/>
    <mergeCell ref="P294:R294"/>
    <mergeCell ref="C295:O295"/>
    <mergeCell ref="C296:O296"/>
    <mergeCell ref="C293:O293"/>
    <mergeCell ref="C304:O304"/>
    <mergeCell ref="P304:R304"/>
    <mergeCell ref="C297:O297"/>
    <mergeCell ref="C307:O307"/>
    <mergeCell ref="P307:R307"/>
    <mergeCell ref="C308:O308"/>
    <mergeCell ref="P308:R308"/>
    <mergeCell ref="C305:O305"/>
    <mergeCell ref="P305:R305"/>
    <mergeCell ref="C306:O306"/>
    <mergeCell ref="P306:R306"/>
    <mergeCell ref="P295:R295"/>
    <mergeCell ref="P350:R350"/>
    <mergeCell ref="C351:O351"/>
    <mergeCell ref="P351:R351"/>
    <mergeCell ref="C358:O358"/>
    <mergeCell ref="L322:N322"/>
    <mergeCell ref="L328:N328"/>
    <mergeCell ref="L329:N329"/>
    <mergeCell ref="D328:H328"/>
    <mergeCell ref="D329:H329"/>
    <mergeCell ref="P358:R358"/>
    <mergeCell ref="C312:R312"/>
    <mergeCell ref="C334:O334"/>
    <mergeCell ref="P334:R334"/>
    <mergeCell ref="C309:O309"/>
    <mergeCell ref="P309:R309"/>
    <mergeCell ref="C310:O310"/>
    <mergeCell ref="P310:R310"/>
    <mergeCell ref="C316:H316"/>
    <mergeCell ref="I316:K316"/>
    <mergeCell ref="L316:N316"/>
    <mergeCell ref="O316:Q316"/>
    <mergeCell ref="C317:H317"/>
    <mergeCell ref="I317:J317"/>
    <mergeCell ref="L317:N317"/>
    <mergeCell ref="O317:Q317"/>
    <mergeCell ref="C318:H318"/>
    <mergeCell ref="I318:J318"/>
    <mergeCell ref="O321:Q321"/>
    <mergeCell ref="C322:H322"/>
    <mergeCell ref="O322:Q322"/>
    <mergeCell ref="C323:H323"/>
    <mergeCell ref="I323:J323"/>
    <mergeCell ref="C359:O359"/>
    <mergeCell ref="C336:O336"/>
    <mergeCell ref="P336:R336"/>
    <mergeCell ref="C341:O341"/>
    <mergeCell ref="P341:R341"/>
    <mergeCell ref="C343:R343"/>
    <mergeCell ref="C339:O339"/>
    <mergeCell ref="P339:R339"/>
    <mergeCell ref="C340:O340"/>
    <mergeCell ref="P340:R340"/>
    <mergeCell ref="C348:O348"/>
    <mergeCell ref="P348:R348"/>
    <mergeCell ref="L330:N330"/>
    <mergeCell ref="D331:H331"/>
    <mergeCell ref="I331:J331"/>
    <mergeCell ref="L331:N331"/>
    <mergeCell ref="C324:H324"/>
    <mergeCell ref="I324:J324"/>
    <mergeCell ref="L324:N324"/>
    <mergeCell ref="O324:Q324"/>
    <mergeCell ref="D327:H327"/>
    <mergeCell ref="I327:J327"/>
    <mergeCell ref="L327:N327"/>
    <mergeCell ref="C349:O349"/>
    <mergeCell ref="P349:R349"/>
    <mergeCell ref="C346:R346"/>
    <mergeCell ref="C347:O347"/>
    <mergeCell ref="P347:R347"/>
    <mergeCell ref="C352:O352"/>
    <mergeCell ref="P352:R352"/>
    <mergeCell ref="C355:R355"/>
    <mergeCell ref="C350:O350"/>
  </mergeCells>
  <phoneticPr fontId="26"/>
  <dataValidations count="33">
    <dataValidation type="whole" imeMode="off" operator="greaterThanOrEqual" allowBlank="1" showInputMessage="1" showErrorMessage="1" errorTitle="数値が正しくありません" error="数値は整数でご入力下さい。" sqref="P224:Q228 C177 F204 M224:M228 N224:N225 N227:N228 L618:M620" xr:uid="{5C1B53A4-EF2A-49E6-B5AB-592BA30140A1}">
      <formula1>0</formula1>
    </dataValidation>
    <dataValidation type="custom" imeMode="off" allowBlank="1" showInputMessage="1" showErrorMessage="1" errorTitle="小数点以下桁数" error="小数点以下は第1位までです。" sqref="F191:F192" xr:uid="{0EC608BD-6D96-432F-9FF4-01BE01E95BD0}">
      <formula1>(F191*10)=TRUNC(F191*10)</formula1>
    </dataValidation>
    <dataValidation type="list" allowBlank="1" showInputMessage="1" showErrorMessage="1" sqref="P251:P256 P261:P265 P272:P281 P288:P299 P305:P310 P335:P341 P348:P352 P357:P363 M456:O457 N707 N760 O1044:Q1044 L1050:L1058 L1060:L1062 M1068:O1068 O1263 O1282 O1315 O1343 O1663 G15 G29 N85:P86 G116:I116 L317:L324 L327:L331" xr:uid="{0DA8BF55-AD06-4B39-A490-9BEE1A2DABA9}">
      <formula1>"1,2"</formula1>
    </dataValidation>
    <dataValidation type="list" allowBlank="1" showInputMessage="1" showErrorMessage="1" sqref="L467:M470 O552:Q564 P584:R601 N584:N601 L584:L598 L601 L628:L642 M673:P673 K673:K683 M674:N683 O674:P676 O683:P683 Q2425 P2425:P2426 Q2127:R2130 P2432:P2433 Q2432" xr:uid="{63B45059-A24D-4CAC-9670-B4FE02A4C6CE}">
      <formula1>"1,2,3,4"</formula1>
    </dataValidation>
    <dataValidation type="list" allowBlank="1" showInputMessage="1" showErrorMessage="1" sqref="L410:M414 L433:M437 O903:P913 P2183:Q2192 P2226:Q2234 Q2105:R2109" xr:uid="{A043B2EF-C420-45E8-94C0-97BC0D39C54B}">
      <formula1>"1,2,3,4,5"</formula1>
    </dataValidation>
    <dataValidation type="list" allowBlank="1" showInputMessage="1" showErrorMessage="1" sqref="L397:M399 L423:M425 M816:N830 M848:N862 M903:N913 O1005:Q1005 M1109 O1203:P1205 L1321:M1324 L1350:M1353 J1544:K1546 S1996:S2002 O2006:R2009 P2252:Q2260 M2341:R2349" xr:uid="{0C8A7F70-B676-49DB-9D1F-5604BD58AF1C}">
      <formula1>"1,2,3"</formula1>
    </dataValidation>
    <dataValidation type="list" allowBlank="1" showInputMessage="1" showErrorMessage="1" sqref="O389:Q389 O618:Q620 M922:N930 O990:Q993 O996:Q1004 M1073:N1075 P1232:P1234 O1232:O1235 O1247:P1255 G1269:R1270 H1272:J1272 P1532:P1538 M2031:R2041 M2056:R2063 O2482:Q2486 O2466:P2466 Q2465:Q2466 O2490:Q2490" xr:uid="{962A6265-908C-4D15-B158-A980839B4B88}">
      <formula1>"　,1"</formula1>
    </dataValidation>
    <dataValidation type="list" showInputMessage="1" showErrorMessage="1" sqref="N442:O448 N482:O488 H498:M499 H502:M502 N534:O540 M650:N658 Q872:R882 O939:O952 O965:O983 M1082:N1088 M1117:M1122 O1130:O1137 O1149:O1166 O1179:O1186 O1209:O1226 M1287:M1304 N1302:N1304 N1287:N1290 E1321:E1324 J1332:J1336 E1350:E1354 J1361:J1365 O1373:P1378 P1403:P1413 P1422:P1433 Q1461:Q1462 Q1448:Q1450 P1448:P1462 P1480:Q1484 P1499:Q1511 Q1544:R1547 P1573:Q1581 P1589:P1603 Q1597:Q1603 Q1589:Q1592 Q1594 Q1620:Q1624 P1620:P1626 P1641:Q1651 Q1678 Q1672:Q1676 Q1681 P1672:P1681 O1742:R1756 P1779 R1779 O1779:O1789 Q1779:Q1789 O1814:O1835 Q1814:Q1835 O1871:R1879 M1940:R1940 O1927:O1938 P1938 P1927:P1932 Q1927:Q1938 R1927:R1932 R1938 M1927:M1938 N1938 N1927:N1932 P2358:Q2362 P2380:Q2380 P2414:Q2417 Q2085:R2096 P2204:Q2211 P2290:Q2300 P2373:P2379 P2370:P2371 O1693:O1698 P1706:P1714" xr:uid="{21439AB5-A493-4964-8E5E-C535564D5B63}">
      <formula1>"　,1"</formula1>
    </dataValidation>
    <dataValidation type="whole" operator="greaterThanOrEqual" allowBlank="1" showInputMessage="1" showErrorMessage="1" error="数値は整数でご入力ください。" sqref="O376:O379 M2328:R2329 L376:L379 L389 L477:M477" xr:uid="{4BDDFA22-3019-4B0A-BB83-303663295266}">
      <formula1>0</formula1>
    </dataValidation>
    <dataValidation type="whole" imeMode="off" operator="greaterThanOrEqual" allowBlank="1" showInputMessage="1" showErrorMessage="1" error="数値は整数でご入力ださい。" sqref="I523:Q525 I517 Q517 O517 M517 K517 H517:H522 K519:K521 M519:M521 O519:O521 I519:I521 Q519:Q521 P517:P522 N517:N522 J517:J522 L517:L522" xr:uid="{1BBBD65C-6CE3-4C9B-AC60-B53ADA8A1340}">
      <formula1>0</formula1>
    </dataValidation>
    <dataValidation type="list" showErrorMessage="1" sqref="K717:K722 K724:K728 K730:K735 K737:K741 K743:K746 K770:K775 K794:K797 K782:K787 K777:K780 K789:K792 L2400:Q2407" xr:uid="{6D2186BB-4D6B-4B64-9D4F-DF344B803C5E}">
      <formula1>"　,1"</formula1>
    </dataValidation>
    <dataValidation type="list" allowBlank="1" showInputMessage="1" showErrorMessage="1" sqref="M1097:N1102" xr:uid="{670870BA-18B2-4044-8C08-EAD14DDCED48}">
      <formula1>"　,1,2,3,4,5,6"</formula1>
    </dataValidation>
    <dataValidation type="decimal" imeMode="off" operator="greaterThanOrEqual" allowBlank="1" showInputMessage="1" showErrorMessage="1" error="数値は整数または小数点でご入力ください。" sqref="O1039:O1040 E1030 G1030 I1030 K1030 M1030" xr:uid="{D7A1C5C0-E274-4662-A16D-5E988B33C552}">
      <formula1>0</formula1>
    </dataValidation>
    <dataValidation type="list" allowBlank="1" showErrorMessage="1" sqref="K1905:R1911 O2455:P2465" xr:uid="{7349B154-1EE6-4D7C-BA1E-FDB75090F1D0}">
      <formula1>"　,1"</formula1>
    </dataValidation>
    <dataValidation type="list" showErrorMessage="1" sqref="O1805" xr:uid="{65D9CB59-23A6-4756-85A2-2E0D971B358F}">
      <formula1>"1,2,3"</formula1>
    </dataValidation>
    <dataValidation type="list" allowBlank="1" showErrorMessage="1" sqref="P1555:Q1559 P1612:Q1616" xr:uid="{CC3161CD-8AB2-467C-B5B2-A53D3ED678A6}">
      <formula1>"1,2,3,4,5"</formula1>
    </dataValidation>
    <dataValidation type="list" allowBlank="1" showErrorMessage="1" sqref="P1472:Q1474 P1564:Q1566 P1635:Q1637 Q1805:Q1807 P1859:Q1861" xr:uid="{771E3AC5-5D6B-4CCE-BBD2-336B9C81CFA2}">
      <formula1>"1,2,3"</formula1>
    </dataValidation>
    <dataValidation type="list" allowBlank="1" showErrorMessage="1" sqref="P1440:Q1443 P1524:Q1527" xr:uid="{56598FE5-A99F-42C4-B48C-39E03481F336}">
      <formula1>"1,2,3,4"</formula1>
    </dataValidation>
    <dataValidation type="list" showInputMessage="1" showErrorMessage="1" sqref="P2276:Q2283" xr:uid="{CD0D652D-CDE3-45E2-846E-636489FC9758}">
      <formula1>"1,2,3,4"</formula1>
    </dataValidation>
    <dataValidation type="list" allowBlank="1" showInputMessage="1" showErrorMessage="1" sqref="K2152:R2161 Q1693:R1698" xr:uid="{F5B1206E-14AD-4A9C-8281-923764AC1D2C}">
      <formula1>"1"</formula1>
    </dataValidation>
    <dataValidation type="list" allowBlank="1" showErrorMessage="1" sqref="Q2116:R2118" xr:uid="{BBC55FE3-0DCB-42DC-B89D-DD44E40A810D}">
      <formula1>"1,2,3,"</formula1>
    </dataValidation>
    <dataValidation type="textLength" operator="lessThanOrEqual" allowBlank="1" showInputMessage="1" showErrorMessage="1" errorTitle="文字数オーバー" error="100文字以内でご入力ください。" sqref="D2024" xr:uid="{2D2EC592-949F-4724-BA55-97B8298DF372}">
      <formula1>100</formula1>
    </dataValidation>
    <dataValidation type="textLength" operator="lessThanOrEqual" allowBlank="1" showInputMessage="1" showErrorMessage="1" errorTitle="文字数オーバー" error="100文字以内でご入力ください。" sqref="D1958" xr:uid="{9B5F59D7-1FE1-4962-A263-CDFF331CE416}">
      <formula1>200</formula1>
    </dataValidation>
    <dataValidation type="list" allowBlank="1" showInputMessage="1" showErrorMessage="1" sqref="M2319:R2323 O1975:R1978" xr:uid="{1A1833BE-218E-4E43-A766-BA549AE497F0}">
      <formula1>"1,2,3,4,5,6"</formula1>
    </dataValidation>
    <dataValidation type="whole" imeMode="off" operator="greaterThanOrEqual" allowBlank="1" showInputMessage="1" showErrorMessage="1" error="数値は整数でご入力ください。" sqref="Q2330:R2330 I317:J324 I327:J331 E1021:E1029 G1021:G1029 I1021:I1029 K1021:K1029 M1021:M1029 I1050:J1058 I1060:J1062 O1194:O1197 F1321:F1324 H1321:H1324 J1322:J1324 F1350:F1354 H1350:H1354 J1351:J1352" xr:uid="{B98BC844-67CF-451F-8746-5B52BB63FBE4}">
      <formula1>0</formula1>
    </dataValidation>
    <dataValidation type="decimal" imeMode="off" operator="greaterThanOrEqual" allowBlank="1" showInputMessage="1" showErrorMessage="1" error="数値でご入力下さい。" sqref="M2335 M214:N216" xr:uid="{5B100282-476A-48EA-B068-38FAB8110FFD}">
      <formula1>0</formula1>
    </dataValidation>
    <dataValidation type="list" allowBlank="1" showInputMessage="1" showErrorMessage="1" sqref="P97:Q110" xr:uid="{A6C15E82-8FC0-4F6D-B805-E904EC94B0D5}">
      <formula1>$C$97:$C$110</formula1>
    </dataValidation>
    <dataValidation type="list" allowBlank="1" showInputMessage="1" showErrorMessage="1" sqref="P124:Q131" xr:uid="{E5A71804-ACD9-4EFB-AA20-753F7AE98E64}">
      <formula1>$C$124:$C$131</formula1>
    </dataValidation>
    <dataValidation type="list" allowBlank="1" showInputMessage="1" showErrorMessage="1" sqref="P1724:Q1727" xr:uid="{AFC488A2-C505-4A65-A1D4-9EFC23459F0D}">
      <formula1>"1,2,,3,4"</formula1>
    </dataValidation>
    <dataValidation type="decimal" operator="greaterThanOrEqual" allowBlank="1" showInputMessage="1" showErrorMessage="1" error="整数又は小数点以下1位までご入力ください。" sqref="H187:O192" xr:uid="{9BD1AB03-82A5-4750-ADF8-FD9DAD3B7A7F}">
      <formula1>0</formula1>
    </dataValidation>
    <dataValidation type="decimal" operator="greaterThanOrEqual" allowBlank="1" showInputMessage="1" showErrorMessage="1" error="数値でご入力ください。" sqref="M2334:N2334 M461:N461" xr:uid="{9014E052-BB56-427F-A5CC-B0CA38313D96}">
      <formula1>0</formula1>
    </dataValidation>
    <dataValidation type="whole" operator="greaterThanOrEqual" allowBlank="1" showInputMessage="1" showErrorMessage="1" error="整数でご入力ください。" sqref="J2488:N2488 J2476:K2477 J2487:K2487 M2487:N2487 P2487:Q2488" xr:uid="{3FF7DEBD-FC9C-44B8-BE6A-F6CCCD93E67A}">
      <formula1>0</formula1>
    </dataValidation>
    <dataValidation type="whole" operator="greaterThanOrEqual" allowBlank="1" showInputMessage="1" showErrorMessage="1" error="整数でご入力ください" sqref="C2077:D2077" xr:uid="{3B4D203D-7B94-4A6E-B6E6-785CF00A2FF3}">
      <formula1>0</formula1>
    </dataValidation>
  </dataValidations>
  <pageMargins left="0.31496062992125984" right="0.11811023622047245" top="0.55118110236220474" bottom="0.31496062992125984" header="0.31496062992125984" footer="0.11811023622047245"/>
  <pageSetup paperSize="9" scale="92" fitToHeight="0" orientation="portrait" useFirstPageNumber="1" r:id="rId1"/>
  <headerFooter>
    <oddHeader>&amp;L&amp;F&amp;R&amp;A</oddHeader>
    <oddFooter>&amp;C回答頁-&amp;P/&amp;N</oddFooter>
  </headerFooter>
  <rowBreaks count="56" manualBreakCount="56">
    <brk id="55" max="19" man="1"/>
    <brk id="92" max="19" man="1"/>
    <brk id="132" max="19" man="1"/>
    <brk id="167" max="19" man="1"/>
    <brk id="207" max="19" man="1"/>
    <brk id="245" max="19" man="1"/>
    <brk id="284" max="19" man="1"/>
    <brk id="314" max="19" man="1"/>
    <brk id="344" max="19" man="1"/>
    <brk id="365" max="19" man="1"/>
    <brk id="417" max="19" man="1"/>
    <brk id="478" max="19" man="1"/>
    <brk id="504" max="19" man="1"/>
    <brk id="544" max="19" man="1"/>
    <brk id="573" max="19" man="1"/>
    <brk id="610" max="19" man="1"/>
    <brk id="663" max="19" man="1"/>
    <brk id="693" max="19" man="1"/>
    <brk id="750" max="19" man="1"/>
    <brk id="802" max="19" man="1"/>
    <brk id="841" max="19" man="1"/>
    <brk id="886" max="19" man="1"/>
    <brk id="934" max="19" man="1"/>
    <brk id="988" max="19" man="1"/>
    <brk id="1009" max="19" man="1"/>
    <brk id="1046" max="19" man="1"/>
    <brk id="1091" max="19" man="1"/>
    <brk id="1126" max="19" man="1"/>
    <brk id="1174" max="19" man="1"/>
    <brk id="1240" max="19" man="1"/>
    <brk id="1277" max="19" man="1"/>
    <brk id="1308" max="19" man="1"/>
    <brk id="1337" max="19" man="1"/>
    <brk id="1384" max="19" man="1"/>
    <brk id="1436" max="19" man="1"/>
    <brk id="1493" max="19" man="1"/>
    <brk id="1551" max="19" man="1"/>
    <brk id="1607" max="19" man="1"/>
    <brk id="1652" max="19" man="1"/>
    <brk id="1685" max="19" man="1"/>
    <brk id="1730" max="19" man="1"/>
    <brk id="1773" max="19" man="1"/>
    <brk id="1808" max="19" man="1"/>
    <brk id="1850" max="19" man="1"/>
    <brk id="1900" max="19" man="1"/>
    <brk id="1946" max="19" man="1"/>
    <brk id="1992" max="19" man="1"/>
    <brk id="2049" max="19" man="1"/>
    <brk id="2101" max="19" man="1"/>
    <brk id="2167" max="19" man="1"/>
    <brk id="2214" max="19" man="1"/>
    <brk id="2264" max="19" man="1"/>
    <brk id="2304" max="19" man="1"/>
    <brk id="2364" max="19" man="1"/>
    <brk id="2419" max="19" man="1"/>
    <brk id="2444"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D545-3075-410B-99D2-584373EEB1B1}">
  <sheetPr>
    <tabColor rgb="FFFFFF00"/>
  </sheetPr>
  <dimension ref="A1:M19"/>
  <sheetViews>
    <sheetView workbookViewId="0"/>
  </sheetViews>
  <sheetFormatPr defaultRowHeight="13.2"/>
  <cols>
    <col min="1" max="1" width="3.44140625" style="62" bestFit="1" customWidth="1"/>
    <col min="2" max="2" width="7.44140625" style="62" bestFit="1" customWidth="1"/>
    <col min="3" max="3" width="87.33203125" style="63" bestFit="1" customWidth="1"/>
    <col min="4" max="4" width="58.21875" style="63" bestFit="1" customWidth="1"/>
    <col min="5" max="5" width="13.88671875" bestFit="1" customWidth="1"/>
  </cols>
  <sheetData>
    <row r="1" spans="1:13" ht="13.8">
      <c r="A1" s="47" t="s">
        <v>1608</v>
      </c>
      <c r="B1" s="47" t="s">
        <v>1609</v>
      </c>
      <c r="C1" s="48" t="s">
        <v>1610</v>
      </c>
      <c r="D1" s="48" t="s">
        <v>1611</v>
      </c>
      <c r="E1" s="48" t="s">
        <v>1648</v>
      </c>
      <c r="F1" s="48" t="s">
        <v>1649</v>
      </c>
      <c r="G1" s="48" t="s">
        <v>1650</v>
      </c>
      <c r="H1" s="48" t="s">
        <v>1651</v>
      </c>
      <c r="I1" s="48" t="s">
        <v>1652</v>
      </c>
      <c r="J1" s="48" t="s">
        <v>1653</v>
      </c>
      <c r="K1" s="48" t="s">
        <v>1654</v>
      </c>
      <c r="L1" s="48" t="s">
        <v>1655</v>
      </c>
      <c r="M1" s="48" t="s">
        <v>1656</v>
      </c>
    </row>
    <row r="2" spans="1:13" ht="24">
      <c r="A2" s="49">
        <f>ROW()-1</f>
        <v>1</v>
      </c>
      <c r="B2" s="49" t="s">
        <v>1612</v>
      </c>
      <c r="C2" s="50" t="s">
        <v>1613</v>
      </c>
      <c r="D2" s="51" t="s">
        <v>1614</v>
      </c>
      <c r="E2" s="51">
        <f>IF(SUM(F2:G2)&gt;0,1,0)</f>
        <v>0</v>
      </c>
      <c r="F2" s="51">
        <f>IF(設問!C177&lt;0,1,0)</f>
        <v>0</v>
      </c>
      <c r="G2" s="51">
        <f>IF(設問!C177&gt;99999,1,0)</f>
        <v>0</v>
      </c>
      <c r="H2" s="51"/>
      <c r="I2" s="51"/>
      <c r="J2" s="51"/>
      <c r="K2" s="51"/>
      <c r="L2" s="51"/>
      <c r="M2" s="51"/>
    </row>
    <row r="3" spans="1:13" ht="24">
      <c r="A3" s="52">
        <f t="shared" ref="A3:A19" si="0">ROW()-1</f>
        <v>2</v>
      </c>
      <c r="B3" s="52" t="s">
        <v>1615</v>
      </c>
      <c r="C3" s="53" t="s">
        <v>1616</v>
      </c>
      <c r="D3" s="53" t="s">
        <v>1617</v>
      </c>
      <c r="E3" s="53">
        <f>IF(SUM(F3:G3)=2,1,0)</f>
        <v>0</v>
      </c>
      <c r="F3" s="53">
        <f>IF(COUNT(設問!H187:O192)&gt;0,1,0)</f>
        <v>0</v>
      </c>
      <c r="G3" s="53">
        <f>IF(設問!P193=0,1,0)</f>
        <v>1</v>
      </c>
      <c r="H3" s="53"/>
      <c r="I3" s="53"/>
      <c r="J3" s="53"/>
      <c r="K3" s="53"/>
      <c r="L3" s="53"/>
      <c r="M3" s="53"/>
    </row>
    <row r="4" spans="1:13" ht="72">
      <c r="A4" s="49">
        <f t="shared" si="0"/>
        <v>3</v>
      </c>
      <c r="B4" s="49" t="s">
        <v>1618</v>
      </c>
      <c r="C4" s="50" t="s">
        <v>1619</v>
      </c>
      <c r="D4" s="51" t="s">
        <v>1620</v>
      </c>
      <c r="E4" s="51">
        <f>IF(SUM(F4:M4)&gt;0,1,0)</f>
        <v>0</v>
      </c>
      <c r="F4" s="51">
        <f>IF(設問!H187&lt;設問!H188,1,0)</f>
        <v>0</v>
      </c>
      <c r="G4" s="51">
        <f>IF(設問!H189&lt;設問!H190,1,0)</f>
        <v>0</v>
      </c>
      <c r="H4" s="51">
        <f>IF(設問!J187&lt;設問!J188,1,0)</f>
        <v>0</v>
      </c>
      <c r="I4" s="51">
        <f>IF(設問!J189&lt;設問!J190,1,0)</f>
        <v>0</v>
      </c>
      <c r="J4" s="51">
        <f>IF(設問!L187&lt;設問!L188,1,0)</f>
        <v>0</v>
      </c>
      <c r="K4" s="51">
        <f>IF(設問!L189&lt;設問!L190,1,0)</f>
        <v>0</v>
      </c>
      <c r="L4" s="51">
        <f>IF(設問!N187&lt;設問!N188,1,0)</f>
        <v>0</v>
      </c>
      <c r="M4" s="51">
        <f>IF(設問!N189&lt;設問!N190,1,0)</f>
        <v>0</v>
      </c>
    </row>
    <row r="5" spans="1:13" ht="36">
      <c r="A5" s="52">
        <f t="shared" si="0"/>
        <v>4</v>
      </c>
      <c r="B5" s="52" t="s">
        <v>1621</v>
      </c>
      <c r="C5" s="53" t="s">
        <v>1622</v>
      </c>
      <c r="D5" s="53" t="s">
        <v>1623</v>
      </c>
      <c r="E5" s="53">
        <f>IF(設問!M214&gt;9999999,1,0)</f>
        <v>0</v>
      </c>
      <c r="F5" s="53"/>
      <c r="G5" s="53"/>
      <c r="H5" s="53"/>
      <c r="I5" s="53"/>
      <c r="J5" s="53"/>
      <c r="K5" s="53"/>
      <c r="L5" s="53"/>
      <c r="M5" s="53"/>
    </row>
    <row r="6" spans="1:13" ht="36">
      <c r="A6" s="49">
        <f t="shared" si="0"/>
        <v>5</v>
      </c>
      <c r="B6" s="49" t="s">
        <v>1621</v>
      </c>
      <c r="C6" s="50" t="s">
        <v>1624</v>
      </c>
      <c r="D6" s="51" t="s">
        <v>1625</v>
      </c>
      <c r="E6" s="51">
        <f>IF(設問!M215&gt;9999999,1,0)</f>
        <v>0</v>
      </c>
      <c r="F6" s="51"/>
      <c r="G6" s="51"/>
      <c r="H6" s="51"/>
      <c r="I6" s="51"/>
      <c r="J6" s="51"/>
      <c r="K6" s="51"/>
      <c r="L6" s="51"/>
      <c r="M6" s="51"/>
    </row>
    <row r="7" spans="1:13" ht="36">
      <c r="A7" s="52">
        <f t="shared" si="0"/>
        <v>6</v>
      </c>
      <c r="B7" s="52" t="s">
        <v>1621</v>
      </c>
      <c r="C7" s="53" t="s">
        <v>1626</v>
      </c>
      <c r="D7" s="53" t="s">
        <v>1627</v>
      </c>
      <c r="E7" s="53">
        <f>IF(設問!M216&gt;9999999,1,0)</f>
        <v>0</v>
      </c>
      <c r="F7" s="53"/>
      <c r="G7" s="53"/>
      <c r="H7" s="53"/>
      <c r="I7" s="53"/>
      <c r="J7" s="53"/>
      <c r="K7" s="53"/>
      <c r="L7" s="53"/>
      <c r="M7" s="53"/>
    </row>
    <row r="8" spans="1:13" ht="36">
      <c r="A8" s="49">
        <f t="shared" si="0"/>
        <v>7</v>
      </c>
      <c r="B8" s="49" t="s">
        <v>1621</v>
      </c>
      <c r="C8" s="50" t="s">
        <v>1628</v>
      </c>
      <c r="D8" s="51" t="s">
        <v>1620</v>
      </c>
      <c r="E8" s="51">
        <f>IF(SUM(F8:H8)&gt;0,1,0)</f>
        <v>0</v>
      </c>
      <c r="F8" s="51">
        <f>IF(設問!M214&lt;設問!M215,1,0)</f>
        <v>0</v>
      </c>
      <c r="G8" s="51">
        <f>IF(設問!M215&lt;設問!M216,1,0)</f>
        <v>0</v>
      </c>
      <c r="H8" s="51">
        <f>IF(設問!M214&lt;設問!M216,1,0)</f>
        <v>0</v>
      </c>
      <c r="I8" s="51"/>
      <c r="J8" s="51"/>
      <c r="K8" s="51"/>
      <c r="L8" s="51"/>
      <c r="M8" s="51"/>
    </row>
    <row r="9" spans="1:13" ht="36">
      <c r="A9" s="52">
        <f t="shared" si="0"/>
        <v>8</v>
      </c>
      <c r="B9" s="52" t="s">
        <v>1629</v>
      </c>
      <c r="C9" s="53" t="s">
        <v>1630</v>
      </c>
      <c r="D9" s="53" t="s">
        <v>1631</v>
      </c>
      <c r="E9" s="53">
        <f>IF(SUM(F9:G9)=2,1,0)</f>
        <v>0</v>
      </c>
      <c r="F9" s="53">
        <f>IF(COUNT(設問!M224:N228)&gt;0,1,0)</f>
        <v>0</v>
      </c>
      <c r="G9" s="53">
        <f>IF(設問!M229&lt;&gt;100,1,0)</f>
        <v>1</v>
      </c>
      <c r="H9" s="53"/>
      <c r="I9" s="53"/>
      <c r="J9" s="53"/>
      <c r="K9" s="53"/>
      <c r="L9" s="53"/>
      <c r="M9" s="53"/>
    </row>
    <row r="10" spans="1:13" ht="72">
      <c r="A10" s="49">
        <f t="shared" si="0"/>
        <v>9</v>
      </c>
      <c r="B10" s="49" t="s">
        <v>1632</v>
      </c>
      <c r="C10" s="50" t="s">
        <v>1633</v>
      </c>
      <c r="D10" s="51" t="s">
        <v>1658</v>
      </c>
      <c r="E10" s="51">
        <f>IF(設問!L376&lt;設問!L377,1,0)</f>
        <v>0</v>
      </c>
      <c r="F10" s="51"/>
      <c r="G10" s="51"/>
      <c r="H10" s="51"/>
      <c r="I10" s="51"/>
      <c r="J10" s="51"/>
      <c r="K10" s="51"/>
      <c r="L10" s="51"/>
      <c r="M10" s="51"/>
    </row>
    <row r="11" spans="1:13" ht="72">
      <c r="A11" s="52">
        <f t="shared" si="0"/>
        <v>10</v>
      </c>
      <c r="B11" s="52" t="s">
        <v>1632</v>
      </c>
      <c r="C11" s="53" t="s">
        <v>1634</v>
      </c>
      <c r="D11" s="53" t="s">
        <v>1659</v>
      </c>
      <c r="E11" s="53">
        <f>IF(設問!L376&lt;設問!L378,1,0)</f>
        <v>0</v>
      </c>
      <c r="F11" s="53"/>
      <c r="G11" s="53"/>
      <c r="H11" s="53"/>
      <c r="I11" s="53"/>
      <c r="J11" s="53"/>
      <c r="K11" s="53"/>
      <c r="L11" s="53"/>
      <c r="M11" s="53"/>
    </row>
    <row r="12" spans="1:13" ht="60">
      <c r="A12" s="49">
        <f t="shared" si="0"/>
        <v>11</v>
      </c>
      <c r="B12" s="49" t="s">
        <v>1632</v>
      </c>
      <c r="C12" s="50" t="s">
        <v>1635</v>
      </c>
      <c r="D12" s="51" t="s">
        <v>1620</v>
      </c>
      <c r="E12" s="51">
        <f>IF(設問!L376&lt;設問!O376,1,0)</f>
        <v>0</v>
      </c>
      <c r="F12" s="51"/>
      <c r="G12" s="51"/>
      <c r="H12" s="51"/>
      <c r="I12" s="51"/>
      <c r="J12" s="51"/>
      <c r="K12" s="51"/>
      <c r="L12" s="51"/>
      <c r="M12" s="51"/>
    </row>
    <row r="13" spans="1:13" ht="60">
      <c r="A13" s="52">
        <f t="shared" si="0"/>
        <v>12</v>
      </c>
      <c r="B13" s="52" t="s">
        <v>1632</v>
      </c>
      <c r="C13" s="53" t="s">
        <v>1636</v>
      </c>
      <c r="D13" s="53" t="s">
        <v>1620</v>
      </c>
      <c r="E13" s="53">
        <f>IF(設問!L377&lt;設問!O377,1,0)</f>
        <v>0</v>
      </c>
      <c r="F13" s="53"/>
      <c r="G13" s="53"/>
      <c r="H13" s="53"/>
      <c r="I13" s="53"/>
      <c r="J13" s="53"/>
      <c r="K13" s="53"/>
      <c r="L13" s="53"/>
      <c r="M13" s="53"/>
    </row>
    <row r="14" spans="1:13" ht="60">
      <c r="A14" s="49">
        <f t="shared" si="0"/>
        <v>13</v>
      </c>
      <c r="B14" s="49" t="s">
        <v>1637</v>
      </c>
      <c r="C14" s="50" t="s">
        <v>1638</v>
      </c>
      <c r="D14" s="51" t="s">
        <v>1620</v>
      </c>
      <c r="E14" s="51">
        <f>IF(SUM(F14:J14)&gt;0,1,0)</f>
        <v>0</v>
      </c>
      <c r="F14" s="51">
        <f>IF(設問!H517&lt;設問!H518,1,0)</f>
        <v>0</v>
      </c>
      <c r="G14" s="51">
        <f>IF(設問!J517&lt;設問!J518,1,0)</f>
        <v>0</v>
      </c>
      <c r="H14" s="51">
        <f>IF(設問!L517&lt;設問!L518,1,0)</f>
        <v>0</v>
      </c>
      <c r="I14" s="51">
        <f>IF(設問!N517&lt;設問!N518,1,0)</f>
        <v>0</v>
      </c>
      <c r="J14" s="51">
        <f>IF(設問!P517&lt;設問!P518,1,0)</f>
        <v>0</v>
      </c>
      <c r="K14" s="51"/>
      <c r="L14" s="51"/>
      <c r="M14" s="51"/>
    </row>
    <row r="15" spans="1:13" ht="60">
      <c r="A15" s="52">
        <f t="shared" si="0"/>
        <v>14</v>
      </c>
      <c r="B15" s="52" t="s">
        <v>1639</v>
      </c>
      <c r="C15" s="53" t="s">
        <v>1640</v>
      </c>
      <c r="D15" s="53" t="s">
        <v>1620</v>
      </c>
      <c r="E15" s="53">
        <f>IF(SUM(F15:J15)&gt;0,1,0)</f>
        <v>0</v>
      </c>
      <c r="F15" s="53">
        <f>IF(設問!H521&lt;設問!H522,1,0)</f>
        <v>0</v>
      </c>
      <c r="G15" s="53">
        <f>IF(設問!J521&lt;設問!J522,1,0)</f>
        <v>0</v>
      </c>
      <c r="H15" s="53">
        <f>IF(設問!L521&lt;設問!L522,1,0)</f>
        <v>0</v>
      </c>
      <c r="I15" s="53">
        <f>IF(設問!N521&lt;設問!N522,1,0)</f>
        <v>0</v>
      </c>
      <c r="J15" s="53">
        <f>IF(設問!P521&lt;設問!P522,1,0)</f>
        <v>0</v>
      </c>
      <c r="K15" s="53"/>
      <c r="L15" s="53"/>
      <c r="M15" s="53"/>
    </row>
    <row r="16" spans="1:13" ht="36">
      <c r="A16" s="49">
        <f t="shared" si="0"/>
        <v>15</v>
      </c>
      <c r="B16" s="49" t="s">
        <v>1657</v>
      </c>
      <c r="C16" s="50" t="s">
        <v>1641</v>
      </c>
      <c r="D16" s="51" t="s">
        <v>1642</v>
      </c>
      <c r="E16" s="51">
        <f>IF(設問!O1039&gt;100,1,0)</f>
        <v>0</v>
      </c>
      <c r="F16" s="51"/>
      <c r="G16" s="51"/>
      <c r="H16" s="51"/>
      <c r="I16" s="51"/>
      <c r="J16" s="51"/>
      <c r="K16" s="51"/>
      <c r="L16" s="51"/>
      <c r="M16" s="51"/>
    </row>
    <row r="17" spans="1:13" ht="36">
      <c r="A17" s="54">
        <f t="shared" si="0"/>
        <v>16</v>
      </c>
      <c r="B17" s="54" t="s">
        <v>1643</v>
      </c>
      <c r="C17" s="55" t="s">
        <v>1645</v>
      </c>
      <c r="D17" s="55" t="s">
        <v>1620</v>
      </c>
      <c r="E17" s="53">
        <f>IF(設問!L618&lt;設問!L619,1,0)</f>
        <v>0</v>
      </c>
      <c r="F17" s="53"/>
      <c r="G17" s="53"/>
      <c r="H17" s="53"/>
      <c r="I17" s="53"/>
      <c r="J17" s="53"/>
      <c r="K17" s="53"/>
      <c r="L17" s="53"/>
      <c r="M17" s="53"/>
    </row>
    <row r="18" spans="1:13" ht="96">
      <c r="A18" s="56">
        <f t="shared" si="0"/>
        <v>17</v>
      </c>
      <c r="B18" s="56" t="s">
        <v>1632</v>
      </c>
      <c r="C18" s="57" t="s">
        <v>1646</v>
      </c>
      <c r="D18" s="58" t="s">
        <v>1660</v>
      </c>
      <c r="E18" s="51">
        <f>IF(設問!L376&lt;設問!L379,1,0)</f>
        <v>0</v>
      </c>
      <c r="F18" s="51"/>
      <c r="G18" s="51"/>
      <c r="H18" s="51"/>
      <c r="I18" s="51"/>
      <c r="J18" s="51"/>
      <c r="K18" s="51"/>
      <c r="L18" s="51"/>
      <c r="M18" s="51"/>
    </row>
    <row r="19" spans="1:13" ht="84">
      <c r="A19" s="54">
        <f t="shared" si="0"/>
        <v>18</v>
      </c>
      <c r="B19" s="59" t="s">
        <v>1632</v>
      </c>
      <c r="C19" s="60" t="s">
        <v>1647</v>
      </c>
      <c r="D19" s="61" t="s">
        <v>1644</v>
      </c>
      <c r="E19" s="53">
        <f>IF(設問!L379&lt;設問!O379,1,0)</f>
        <v>0</v>
      </c>
      <c r="F19" s="53"/>
      <c r="G19" s="53"/>
      <c r="H19" s="53"/>
      <c r="I19" s="53"/>
      <c r="J19" s="53"/>
      <c r="K19" s="53"/>
      <c r="L19" s="53"/>
      <c r="M19" s="5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概要</vt:lpstr>
      <vt:lpstr>目次</vt:lpstr>
      <vt:lpstr>設問</vt:lpstr>
      <vt:lpstr>エラー処理一覧</vt:lpstr>
      <vt:lpstr>概要!Print_Area</vt:lpstr>
      <vt:lpstr>設問!Print_Area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小島 幹</cp:lastModifiedBy>
  <cp:lastPrinted>2024-04-10T08:49:11Z</cp:lastPrinted>
  <dcterms:created xsi:type="dcterms:W3CDTF">2016-03-15T02:13:36Z</dcterms:created>
  <dcterms:modified xsi:type="dcterms:W3CDTF">2024-04-24T07:28:39Z</dcterms:modified>
</cp:coreProperties>
</file>